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OneDrive - CREA\Annuario dell'agricoltura italiana 2019\TABELLE  E PDF ANNUARIO LXXIII - 2019\"/>
    </mc:Choice>
  </mc:AlternateContent>
  <xr:revisionPtr revIDLastSave="0" documentId="13_ncr:1_{AF5248E7-A2B9-4893-A174-9C84337BE805}" xr6:coauthVersionLast="46" xr6:coauthVersionMax="46" xr10:uidLastSave="{00000000-0000-0000-0000-000000000000}"/>
  <bookViews>
    <workbookView xWindow="-108" yWindow="-108" windowWidth="16608" windowHeight="8976" xr2:uid="{1A2ABAC6-90EA-4186-AAE5-A450E23130BE}"/>
  </bookViews>
  <sheets>
    <sheet name="A1" sheetId="10" r:id="rId1"/>
    <sheet name="A2" sheetId="4" r:id="rId2"/>
    <sheet name="A3" sheetId="6" r:id="rId3"/>
    <sheet name="A4" sheetId="8" r:id="rId4"/>
    <sheet name="A5" sheetId="2" r:id="rId5"/>
    <sheet name="A6" sheetId="14" r:id="rId6"/>
    <sheet name="A7" sheetId="15" r:id="rId7"/>
    <sheet name="A8" sheetId="16" r:id="rId8"/>
    <sheet name="A9" sheetId="17" r:id="rId9"/>
    <sheet name="A10" sheetId="18" r:id="rId10"/>
    <sheet name="A11" sheetId="19" r:id="rId11"/>
    <sheet name="A12" sheetId="20" r:id="rId12"/>
    <sheet name="A13" sheetId="21" r:id="rId13"/>
    <sheet name="A14" sheetId="22" r:id="rId14"/>
    <sheet name="A15" sheetId="23" r:id="rId15"/>
    <sheet name="A16" sheetId="24" r:id="rId16"/>
    <sheet name="A17" sheetId="25"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05_Agropirateria">'[1]05_Agropirateria'!$A$1:$H$95</definedName>
    <definedName name="_1_05_Agropirateria">'[1]05_Agropirateria'!$A$1:$H$95</definedName>
    <definedName name="_2011" localSheetId="8" hidden="1">#REF!</definedName>
    <definedName name="_2011" hidden="1">#REF!</definedName>
    <definedName name="_xlnm._FilterDatabase" localSheetId="11" hidden="1">'A12'!#REF!</definedName>
    <definedName name="_FREQ_">#REF!</definedName>
    <definedName name="_Key1" localSheetId="9" hidden="1">#REF!</definedName>
    <definedName name="_Key1" localSheetId="7" hidden="1">#REF!</definedName>
    <definedName name="_Key1" localSheetId="8" hidden="1">#REF!</definedName>
    <definedName name="_Key1" hidden="1">#REF!</definedName>
    <definedName name="_Order1" hidden="1">255</definedName>
    <definedName name="_PG90">#REF!</definedName>
    <definedName name="_PM91">#REF!</definedName>
    <definedName name="_Regression_Int" hidden="1">1</definedName>
    <definedName name="_Sort" localSheetId="9" hidden="1">#REF!</definedName>
    <definedName name="_Sort" localSheetId="7" hidden="1">#REF!</definedName>
    <definedName name="_Sort" localSheetId="8" hidden="1">#REF!</definedName>
    <definedName name="_Sort" hidden="1">#REF!</definedName>
    <definedName name="_TYPE_">#REF!</definedName>
    <definedName name="a" localSheetId="9">[21]Sheet1!$C$30</definedName>
    <definedName name="a" localSheetId="8">[21]Sheet1!$C$30</definedName>
    <definedName name="a">[2]Sheet1!$C$30</definedName>
    <definedName name="ACQUISTI_VALORE_EURO">#REF!</definedName>
    <definedName name="ACQUISTI_VOLUME">#REF!</definedName>
    <definedName name="ACQUISTI_VOLUME_NO_CONV">#REF!</definedName>
    <definedName name="Anno" localSheetId="9">'[22]1.01.1'!$C$3</definedName>
    <definedName name="Anno" localSheetId="7">'[3]1.01.1'!$C$3</definedName>
    <definedName name="Anno" localSheetId="8">'[23]1.01.1'!$C$3</definedName>
    <definedName name="Anno">'[3]1.01.1'!$C$3</definedName>
    <definedName name="_xlnm.Print_Area" localSheetId="10">'A11'!#REF!</definedName>
    <definedName name="_xlnm.Print_Area" localSheetId="11">'A12'!#REF!</definedName>
    <definedName name="_xlnm.Print_Area" localSheetId="4">'A5'!$A$1:$L$429</definedName>
    <definedName name="_xlnm.Print_Area">[4]UNIVERSO!$A$1:$E$55</definedName>
    <definedName name="Area_stampa_MI" localSheetId="9">#REF!</definedName>
    <definedName name="Area_stampa_MI" localSheetId="7">#REF!</definedName>
    <definedName name="Area_stampa_MI" localSheetId="8">#REF!</definedName>
    <definedName name="Area_stampa_MI">#REF!</definedName>
    <definedName name="ARG_RSU_TAV">[5]Sug04!$B$75:$AU$75</definedName>
    <definedName name="ASSOLUTI" localSheetId="9">#REF!</definedName>
    <definedName name="ASSOLUTI" localSheetId="8">#REF!</definedName>
    <definedName name="ASSOLUTI">#REF!</definedName>
    <definedName name="ATTI_ACQ">#REF!</definedName>
    <definedName name="_xlnm.Auto_Open">[6]Macro1!$B$1</definedName>
    <definedName name="b">[7]Time!#REF!</definedName>
    <definedName name="BRA_RSU_TAR">[5]Sug04!$B$146:$AU$146</definedName>
    <definedName name="BRA_WSU_TAR">[5]Sug04!$B$145:$AU$145</definedName>
    <definedName name="BSE">#REF!</definedName>
    <definedName name="CAN_RSU_TAV">[5]Sug04!$B$175:$AU$175</definedName>
    <definedName name="CAN_WSU_TAV">[5]Sug04!$B$176:$AU$176</definedName>
    <definedName name="CHN_RSU_TAV..IQS">[5]Sug04!$B$211:$AU$211</definedName>
    <definedName name="CHN_RSU_TAV..OQS">[5]Sug04!$B$216:$AU$216</definedName>
    <definedName name="CHN_SU_IM..QT">[5]Sug04!$B$210:$AU$210</definedName>
    <definedName name="CHN_WSU_TAV..IQS">[5]Sug04!$B$213:$AU$213</definedName>
    <definedName name="CODP">#REF!</definedName>
    <definedName name="CODPER">#REF!</definedName>
    <definedName name="com" localSheetId="8">#REF!</definedName>
    <definedName name="com">#REF!</definedName>
    <definedName name="confr.azi.cens" localSheetId="9">[24]confronti!#REF!</definedName>
    <definedName name="confr.azi.cens" localSheetId="8">[24]confronti!#REF!</definedName>
    <definedName name="confr.azi.cens">[8]confronti!#REF!</definedName>
    <definedName name="confr.ric.prev.94" localSheetId="9">[24]confronti!#REF!</definedName>
    <definedName name="confr.ric.prev.94" localSheetId="8">[24]confronti!#REF!</definedName>
    <definedName name="confr.ric.prev.94">[8]confronti!#REF!</definedName>
    <definedName name="confr.sup.uba" localSheetId="9">[25]confronti!$A$1:$K$35</definedName>
    <definedName name="confr.sup.uba" localSheetId="8">[25]confronti!$A$1:$K$35</definedName>
    <definedName name="confr.sup.uba">[9]confronti!$A$1:$K$35</definedName>
    <definedName name="CRF_CountryName" localSheetId="9">[26]Sheet1!$C$4</definedName>
    <definedName name="CRF_CountryName" localSheetId="8">[26]Sheet1!$C$4</definedName>
    <definedName name="CRF_CountryName">[10]Sheet1!$C$4</definedName>
    <definedName name="CRF_InventoryYear" localSheetId="9">[26]Sheet1!$C$6</definedName>
    <definedName name="CRF_InventoryYear" localSheetId="8">[26]Sheet1!$C$6</definedName>
    <definedName name="CRF_InventoryYear">[10]Sheet1!$C$6</definedName>
    <definedName name="CRF_Submission" localSheetId="9">[26]Sheet1!$C$30</definedName>
    <definedName name="CRF_Submission" localSheetId="8">[26]Sheet1!$C$30</definedName>
    <definedName name="CRF_Submission">[10]Sheet1!$C$30</definedName>
    <definedName name="CRF_Summary2_Dyn10" localSheetId="9">#REF!</definedName>
    <definedName name="CRF_Summary2_Dyn10" localSheetId="8">#REF!</definedName>
    <definedName name="CRF_Summary2_Dyn10">#REF!</definedName>
    <definedName name="CRF_Summary2_Dyn11" localSheetId="9">#REF!</definedName>
    <definedName name="CRF_Summary2_Dyn11" localSheetId="8">#REF!</definedName>
    <definedName name="CRF_Summary2_Dyn11">#REF!</definedName>
    <definedName name="CRF_Summary2_Dyn12" localSheetId="9">#REF!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[27]Table10s1!#REF!</definedName>
    <definedName name="CRF_Table10s1_Dyn12" localSheetId="8">[27]Table10s1!#REF!</definedName>
    <definedName name="CRF_Table10s1_Dyn12">[11]Table10s1!#REF!</definedName>
    <definedName name="CRF_Table10s1_Dyn13" localSheetId="9">[27]Table10s1!#REF!</definedName>
    <definedName name="CRF_Table10s1_Dyn13" localSheetId="8">[27]Table10s1!#REF!</definedName>
    <definedName name="CRF_Table10s1_Dyn13">[11]Table10s1!#REF!</definedName>
    <definedName name="CRF_Table10s1_Dyn14" localSheetId="9">[27]Table10s1!#REF!</definedName>
    <definedName name="CRF_Table10s1_Dyn14" localSheetId="8">[27]Table10s1!#REF!</definedName>
    <definedName name="CRF_Table10s1_Dyn14">[11]Table10s1!#REF!</definedName>
    <definedName name="CRF_Table10s1_Dyn15" localSheetId="9">[27]Table10s1!#REF!</definedName>
    <definedName name="CRF_Table10s1_Dyn15" localSheetId="8">[27]Table10s1!#REF!</definedName>
    <definedName name="CRF_Table10s1_Dyn15">[11]Table10s1!#REF!</definedName>
    <definedName name="CRF_Table10s1_Dyn16" localSheetId="9">[27]Table10s1!#REF!</definedName>
    <definedName name="CRF_Table10s1_Dyn16" localSheetId="8">[27]Table10s1!#REF!</definedName>
    <definedName name="CRF_Table10s1_Dyn16">[11]Table10s1!#REF!</definedName>
    <definedName name="CRF_Table10s1_Dyn17" localSheetId="9">[27]Table10s1!#REF!</definedName>
    <definedName name="CRF_Table10s1_Dyn17" localSheetId="8">[27]Table10s1!#REF!</definedName>
    <definedName name="CRF_Table10s1_Dyn17">[11]Table10s1!#REF!</definedName>
    <definedName name="CRF_Table10s1_Dyn18" localSheetId="9">[27]Table10s1!#REF!</definedName>
    <definedName name="CRF_Table10s1_Dyn18" localSheetId="8">[27]Table10s1!#REF!</definedName>
    <definedName name="CRF_Table10s1_Dyn18">[11]Table10s1!#REF!</definedName>
    <definedName name="CRF_Table10s1_Dyn19" localSheetId="9">[27]Table10s1!#REF!</definedName>
    <definedName name="CRF_Table10s1_Dyn19" localSheetId="8">[27]Table10s1!#REF!</definedName>
    <definedName name="CRF_Table10s1_Dyn19">[11]Table10s1!#REF!</definedName>
    <definedName name="CRF_Table10s1_Dyn20" localSheetId="9">[27]Table10s1!#REF!</definedName>
    <definedName name="CRF_Table10s1_Dyn20" localSheetId="8">[27]Table10s1!#REF!</definedName>
    <definedName name="CRF_Table10s1_Dyn20">[11]Table10s1!#REF!</definedName>
    <definedName name="CRF_Table10s1_Dyn21" localSheetId="9">[27]Table10s1!#REF!</definedName>
    <definedName name="CRF_Table10s1_Dyn21" localSheetId="8">[27]Table10s1!#REF!</definedName>
    <definedName name="CRF_Table10s1_Dyn21">[11]Table10s1!#REF!</definedName>
    <definedName name="CRF_Table10s1_Dyn22" localSheetId="9">[27]Table10s1!#REF!</definedName>
    <definedName name="CRF_Table10s1_Dyn22" localSheetId="8">[27]Table10s1!#REF!</definedName>
    <definedName name="CRF_Table10s1_Dyn22">[11]Table10s1!#REF!</definedName>
    <definedName name="CRF_Table10s2_Dyn10" localSheetId="9">#REF!</definedName>
    <definedName name="CRF_Table10s2_Dyn10" localSheetId="8">#REF!</definedName>
    <definedName name="CRF_Table10s2_Dyn10">#REF!</definedName>
    <definedName name="CRF_Table10s2_Dyn11" localSheetId="9">#REF!</definedName>
    <definedName name="CRF_Table10s2_Dyn11" localSheetId="8">#REF!</definedName>
    <definedName name="CRF_Table10s2_Dyn11">#REF!</definedName>
    <definedName name="CRF_Table10s2_Dyn12" localSheetId="9">#REF!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#REF!</definedName>
    <definedName name="CURRENTYEAR">#REF!</definedName>
    <definedName name="d" localSheetId="9">[21]Sheet1!$C$30</definedName>
    <definedName name="d" localSheetId="8">[21]Sheet1!$C$30</definedName>
    <definedName name="d">[2]Sheet1!$C$30</definedName>
    <definedName name="_xlnm.Database">#REF!</definedName>
    <definedName name="DESC">#REF!</definedName>
    <definedName name="dfd" hidden="1">#REF!</definedName>
    <definedName name="dfdf">#REF!</definedName>
    <definedName name="DIFFERENZE" localSheetId="9">#REF!</definedName>
    <definedName name="DIFFERENZE" localSheetId="8">#REF!</definedName>
    <definedName name="DIFFERENZE">#REF!</definedName>
    <definedName name="dop" localSheetId="9">[28]Abruzzo!#REF!</definedName>
    <definedName name="dop" localSheetId="8">[28]Abruzzo!#REF!</definedName>
    <definedName name="dop">[12]Abruzzo!#REF!</definedName>
    <definedName name="e">[13]Macro1!$A$15</definedName>
    <definedName name="E15_RSU_TAR">[5]Sug04!$B$489:$AU$489</definedName>
    <definedName name="E15_SU_QP..AQT">[5]Sug04!$B$477:$AU$477</definedName>
    <definedName name="E15_SU_QP..BQT">[5]Sug04!$B$481:$AU$481</definedName>
    <definedName name="E15_WSU_SP">[5]Sug04!$B$486:$AU$486</definedName>
    <definedName name="E15_WSU_TAV..OQS">[5]Sug04!$B$491:$AU$491</definedName>
    <definedName name="_xlnm.Extract">#REF!</definedName>
    <definedName name="f">[13]Macro1!$A$22</definedName>
    <definedName name="f_abruzzo" localSheetId="9">[29]Abruzzo!#REF!</definedName>
    <definedName name="f_abruzzo" localSheetId="7">[14]Abruzzo!#REF!</definedName>
    <definedName name="f_abruzzo" localSheetId="8">[30]Abruzzo!#REF!</definedName>
    <definedName name="f_abruzzo">[14]Abruzzo!#REF!</definedName>
    <definedName name="f_basilicata" localSheetId="9">[29]Basilicata!#REF!</definedName>
    <definedName name="f_basilicata" localSheetId="7">[14]Basilicata!#REF!</definedName>
    <definedName name="f_basilicata" localSheetId="8">[30]Basilicata!#REF!</definedName>
    <definedName name="f_basilicata">[14]Basilicata!#REF!</definedName>
    <definedName name="f_bolzano" localSheetId="9">[29]Bolzano!#REF!</definedName>
    <definedName name="f_bolzano" localSheetId="7">[14]Bolzano!#REF!</definedName>
    <definedName name="f_bolzano" localSheetId="8">[30]Bolzano!#REF!</definedName>
    <definedName name="f_bolzano">[14]Bolzano!#REF!</definedName>
    <definedName name="f_calabria" localSheetId="9">[29]Calabria!#REF!</definedName>
    <definedName name="f_calabria" localSheetId="7">[14]Calabria!#REF!</definedName>
    <definedName name="f_calabria" localSheetId="8">[30]Calabria!#REF!</definedName>
    <definedName name="f_calabria">[14]Calabria!#REF!</definedName>
    <definedName name="f_campania" localSheetId="9">[29]Campania!#REF!</definedName>
    <definedName name="f_campania" localSheetId="7">[14]Campania!#REF!</definedName>
    <definedName name="f_campania" localSheetId="8">[30]Campania!#REF!</definedName>
    <definedName name="f_campania">[14]Campania!#REF!</definedName>
    <definedName name="f_centro" localSheetId="9">[29]Centro!#REF!</definedName>
    <definedName name="f_centro" localSheetId="7">[14]Centro!#REF!</definedName>
    <definedName name="f_centro" localSheetId="8">[30]Centro!#REF!</definedName>
    <definedName name="f_centro">[14]Centro!#REF!</definedName>
    <definedName name="f_emiliaromagna" localSheetId="9">'[29]Emilia Romagna'!#REF!</definedName>
    <definedName name="f_emiliaromagna" localSheetId="7">'[14]Emilia Romagna'!#REF!</definedName>
    <definedName name="f_emiliaromagna" localSheetId="8">'[30]Emilia Romagna'!#REF!</definedName>
    <definedName name="f_emiliaromagna">'[14]Emilia Romagna'!#REF!</definedName>
    <definedName name="f_friuli" localSheetId="9">[29]Friuli!#REF!</definedName>
    <definedName name="f_friuli" localSheetId="7">[14]Friuli!#REF!</definedName>
    <definedName name="f_friuli" localSheetId="8">[30]Friuli!#REF!</definedName>
    <definedName name="f_friuli">[14]Friuli!#REF!</definedName>
    <definedName name="f_italia" localSheetId="9">[29]ITALIA!#REF!</definedName>
    <definedName name="f_italia" localSheetId="7">[14]ITALIA!#REF!</definedName>
    <definedName name="f_italia" localSheetId="8">[30]ITALIA!#REF!</definedName>
    <definedName name="f_italia">[14]ITALIA!#REF!</definedName>
    <definedName name="f_lazio" localSheetId="9">[29]Lazio!#REF!</definedName>
    <definedName name="f_lazio" localSheetId="7">[14]Lazio!#REF!</definedName>
    <definedName name="f_lazio" localSheetId="8">[30]Lazio!#REF!</definedName>
    <definedName name="f_lazio">[14]Lazio!#REF!</definedName>
    <definedName name="f_liguria" localSheetId="9">[29]Liguria!#REF!</definedName>
    <definedName name="f_liguria" localSheetId="7">[14]Liguria!#REF!</definedName>
    <definedName name="f_liguria" localSheetId="8">[30]Liguria!#REF!</definedName>
    <definedName name="f_liguria">[14]Liguria!#REF!</definedName>
    <definedName name="f_lombardia" localSheetId="9">[29]Lombardia!#REF!</definedName>
    <definedName name="f_lombardia" localSheetId="7">[14]Lombardia!#REF!</definedName>
    <definedName name="f_lombardia" localSheetId="8">[30]Lombardia!#REF!</definedName>
    <definedName name="f_lombardia">[14]Lombardia!#REF!</definedName>
    <definedName name="f_marche" localSheetId="9">[29]Marche!#REF!</definedName>
    <definedName name="f_marche" localSheetId="7">[14]Marche!#REF!</definedName>
    <definedName name="f_marche" localSheetId="8">[30]Marche!#REF!</definedName>
    <definedName name="f_marche">[14]Marche!#REF!</definedName>
    <definedName name="f_mezzogiorno" localSheetId="9">[29]Mezzogiorno!#REF!</definedName>
    <definedName name="f_mezzogiorno" localSheetId="7">[14]Mezzogiorno!#REF!</definedName>
    <definedName name="f_mezzogiorno" localSheetId="8">[30]Mezzogiorno!#REF!</definedName>
    <definedName name="f_mezzogiorno">[14]Mezzogiorno!#REF!</definedName>
    <definedName name="f_molise" localSheetId="9">[29]Molise!#REF!</definedName>
    <definedName name="f_molise" localSheetId="7">[14]Molise!#REF!</definedName>
    <definedName name="f_molise" localSheetId="8">[30]Molise!#REF!</definedName>
    <definedName name="f_molise">[14]Molise!#REF!</definedName>
    <definedName name="f_nord" localSheetId="9">[29]Nord!#REF!</definedName>
    <definedName name="f_nord" localSheetId="7">[14]Nord!#REF!</definedName>
    <definedName name="f_nord" localSheetId="8">[30]Nord!#REF!</definedName>
    <definedName name="f_nord">[14]Nord!#REF!</definedName>
    <definedName name="f_nordest" localSheetId="9">'[29]Nord-Est'!#REF!</definedName>
    <definedName name="f_nordest" localSheetId="7">'[14]Nord-Est'!#REF!</definedName>
    <definedName name="f_nordest" localSheetId="8">'[30]Nord-Est'!#REF!</definedName>
    <definedName name="f_nordest">'[14]Nord-Est'!#REF!</definedName>
    <definedName name="f_nordovest" localSheetId="9">'[29]Nord-Ovest'!#REF!</definedName>
    <definedName name="f_nordovest" localSheetId="7">'[14]Nord-Ovest'!#REF!</definedName>
    <definedName name="f_nordovest" localSheetId="8">'[30]Nord-Ovest'!#REF!</definedName>
    <definedName name="f_nordovest">'[14]Nord-Ovest'!#REF!</definedName>
    <definedName name="f_piemonte" localSheetId="9">[29]Piemonte!#REF!</definedName>
    <definedName name="f_piemonte" localSheetId="7">[14]Piemonte!#REF!</definedName>
    <definedName name="f_piemonte" localSheetId="8">[30]Piemonte!#REF!</definedName>
    <definedName name="f_piemonte">[14]Piemonte!#REF!</definedName>
    <definedName name="f_puglia" localSheetId="9">[29]Puglia!#REF!</definedName>
    <definedName name="f_puglia" localSheetId="7">[14]Puglia!#REF!</definedName>
    <definedName name="f_puglia" localSheetId="8">[30]Puglia!#REF!</definedName>
    <definedName name="f_puglia">[14]Puglia!#REF!</definedName>
    <definedName name="f_sardegna" localSheetId="9">[29]Sardegna!#REF!</definedName>
    <definedName name="f_sardegna" localSheetId="7">[14]Sardegna!#REF!</definedName>
    <definedName name="f_sardegna" localSheetId="8">[30]Sardegna!#REF!</definedName>
    <definedName name="f_sardegna">[14]Sardegna!#REF!</definedName>
    <definedName name="f_sicilia" localSheetId="9">[29]Sicilia!#REF!</definedName>
    <definedName name="f_sicilia" localSheetId="7">[14]Sicilia!#REF!</definedName>
    <definedName name="f_sicilia" localSheetId="8">[30]Sicilia!#REF!</definedName>
    <definedName name="f_sicilia">[14]Sicilia!#REF!</definedName>
    <definedName name="f_toscana" localSheetId="9">[29]Toscana!#REF!</definedName>
    <definedName name="f_toscana" localSheetId="7">[14]Toscana!#REF!</definedName>
    <definedName name="f_toscana" localSheetId="8">[30]Toscana!#REF!</definedName>
    <definedName name="f_toscana">[14]Toscana!#REF!</definedName>
    <definedName name="f_trentino" localSheetId="9">[29]Trentino!#REF!</definedName>
    <definedName name="f_trentino" localSheetId="7">[14]Trentino!#REF!</definedName>
    <definedName name="f_trentino" localSheetId="8">[30]Trentino!#REF!</definedName>
    <definedName name="f_trentino">[14]Trentino!#REF!</definedName>
    <definedName name="f_trento" localSheetId="9">[29]Trento!#REF!</definedName>
    <definedName name="f_trento" localSheetId="7">[14]Trento!#REF!</definedName>
    <definedName name="f_trento" localSheetId="8">[30]Trento!#REF!</definedName>
    <definedName name="f_trento">[14]Trento!#REF!</definedName>
    <definedName name="f_umbria" localSheetId="9">[29]Umbria!#REF!</definedName>
    <definedName name="f_umbria" localSheetId="7">[14]Umbria!#REF!</definedName>
    <definedName name="f_umbria" localSheetId="8">[30]Umbria!#REF!</definedName>
    <definedName name="f_umbria">[14]Umbria!#REF!</definedName>
    <definedName name="f_valleaosta" localSheetId="9">'[29]Valle d''Aosta'!#REF!</definedName>
    <definedName name="f_valleaosta" localSheetId="7">'[14]Valle d''Aosta'!#REF!</definedName>
    <definedName name="f_valleaosta" localSheetId="8">'[30]Valle d''Aosta'!#REF!</definedName>
    <definedName name="f_valleaosta">'[14]Valle d''Aosta'!#REF!</definedName>
    <definedName name="f_veneto" localSheetId="9">[29]Veneto!#REF!</definedName>
    <definedName name="f_veneto" localSheetId="7">[14]Veneto!#REF!</definedName>
    <definedName name="f_veneto" localSheetId="8">[30]Veneto!#REF!</definedName>
    <definedName name="f_veneto">[14]Veneto!#REF!</definedName>
    <definedName name="FAM._ACQUIR._ANY_PR.">#REF!</definedName>
    <definedName name="FAM._ACQUIR._PROM.1">#REF!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'[15]imprese attive_ind.alim.'!$A$9:$B$28</definedName>
    <definedName name="gragico">#REF!</definedName>
    <definedName name="GRUBBS_CRITICAL">[7]Time!#REF!</definedName>
    <definedName name="i">#REF!</definedName>
    <definedName name="IDN_WSU_TAV..C">[5]Sug04!$B$565:$AU$565</definedName>
    <definedName name="igp" localSheetId="9">'[31]1.01.1'!$C$3</definedName>
    <definedName name="igp" localSheetId="8">'[31]1.01.1'!$C$3</definedName>
    <definedName name="igp">'[16]1.01.1'!$C$3</definedName>
    <definedName name="IND_SCA_IP">[5]Sug04!$B$591:$AU$591</definedName>
    <definedName name="io">#REF!</definedName>
    <definedName name="JPN_RSU_TAV">[5]Sug04!$B$629:$AU$629</definedName>
    <definedName name="JPN_RSU_TP">[5]Sug04!$B$631:$AU$631</definedName>
    <definedName name="JPN_WSU_TAV">[5]Sug04!$B$632:$AU$632</definedName>
    <definedName name="KOR_RSU_TAV">[5]Sug04!$B$658:$AU$658</definedName>
    <definedName name="lgA">[17]TEXT!$B$1</definedName>
    <definedName name="LOOKUPMTH">#REF!</definedName>
    <definedName name="lop" localSheetId="9">[32]confronti!#REF!</definedName>
    <definedName name="lop" localSheetId="8">[32]confronti!#REF!</definedName>
    <definedName name="lop">[18]confronti!#REF!</definedName>
    <definedName name="LOP.XLS" localSheetId="9">#REF!</definedName>
    <definedName name="LOP.XLS" localSheetId="8">#REF!</definedName>
    <definedName name="LOP.XLS">#REF!</definedName>
    <definedName name="m_abruzzo" localSheetId="9">[29]Abruzzo!#REF!</definedName>
    <definedName name="m_abruzzo" localSheetId="7">[14]Abruzzo!#REF!</definedName>
    <definedName name="m_abruzzo" localSheetId="8">[30]Abruzzo!#REF!</definedName>
    <definedName name="m_abruzzo">[14]Abruzzo!#REF!</definedName>
    <definedName name="m_basilicata" localSheetId="9">[29]Basilicata!#REF!</definedName>
    <definedName name="m_basilicata" localSheetId="7">[14]Basilicata!#REF!</definedName>
    <definedName name="m_basilicata" localSheetId="8">[30]Basilicata!#REF!</definedName>
    <definedName name="m_basilicata">[14]Basilicata!#REF!</definedName>
    <definedName name="m_bolzano" localSheetId="9">[29]Bolzano!#REF!</definedName>
    <definedName name="m_bolzano" localSheetId="7">[14]Bolzano!#REF!</definedName>
    <definedName name="m_bolzano" localSheetId="8">[30]Bolzano!#REF!</definedName>
    <definedName name="m_bolzano">[14]Bolzano!#REF!</definedName>
    <definedName name="m_calabria" localSheetId="9">[29]Calabria!#REF!</definedName>
    <definedName name="m_calabria" localSheetId="7">[14]Calabria!#REF!</definedName>
    <definedName name="m_calabria" localSheetId="8">[30]Calabria!#REF!</definedName>
    <definedName name="m_calabria">[14]Calabria!#REF!</definedName>
    <definedName name="m_campania" localSheetId="9">[29]Campania!#REF!</definedName>
    <definedName name="m_campania" localSheetId="7">[14]Campania!#REF!</definedName>
    <definedName name="m_campania" localSheetId="8">[30]Campania!#REF!</definedName>
    <definedName name="m_campania">[14]Campania!#REF!</definedName>
    <definedName name="m_centro" localSheetId="9">[29]Centro!#REF!</definedName>
    <definedName name="m_centro" localSheetId="7">[14]Centro!#REF!</definedName>
    <definedName name="m_centro" localSheetId="8">[30]Centro!#REF!</definedName>
    <definedName name="m_centro">[14]Centro!#REF!</definedName>
    <definedName name="m_emiliaromagna" localSheetId="9">'[29]Emilia Romagna'!#REF!</definedName>
    <definedName name="m_emiliaromagna" localSheetId="7">'[14]Emilia Romagna'!#REF!</definedName>
    <definedName name="m_emiliaromagna" localSheetId="8">'[30]Emilia Romagna'!#REF!</definedName>
    <definedName name="m_emiliaromagna">'[14]Emilia Romagna'!#REF!</definedName>
    <definedName name="m_friuli" localSheetId="9">[29]Friuli!#REF!</definedName>
    <definedName name="m_friuli" localSheetId="7">[14]Friuli!#REF!</definedName>
    <definedName name="m_friuli" localSheetId="8">[30]Friuli!#REF!</definedName>
    <definedName name="m_friuli">[14]Friuli!#REF!</definedName>
    <definedName name="m_italia" localSheetId="9">[29]ITALIA!#REF!</definedName>
    <definedName name="m_italia" localSheetId="7">[14]ITALIA!#REF!</definedName>
    <definedName name="m_italia" localSheetId="8">[30]ITALIA!#REF!</definedName>
    <definedName name="m_italia">[14]ITALIA!#REF!</definedName>
    <definedName name="m_lazio" localSheetId="9">[29]Lazio!#REF!</definedName>
    <definedName name="m_lazio" localSheetId="7">[14]Lazio!#REF!</definedName>
    <definedName name="m_lazio" localSheetId="8">[30]Lazio!#REF!</definedName>
    <definedName name="m_lazio">[14]Lazio!#REF!</definedName>
    <definedName name="m_liguria" localSheetId="9">[29]Liguria!#REF!</definedName>
    <definedName name="m_liguria" localSheetId="7">[14]Liguria!#REF!</definedName>
    <definedName name="m_liguria" localSheetId="8">[30]Liguria!#REF!</definedName>
    <definedName name="m_liguria">[14]Liguria!#REF!</definedName>
    <definedName name="m_lombardia" localSheetId="9">[29]Lombardia!#REF!</definedName>
    <definedName name="m_lombardia" localSheetId="7">[14]Lombardia!#REF!</definedName>
    <definedName name="m_lombardia" localSheetId="8">[30]Lombardia!#REF!</definedName>
    <definedName name="m_lombardia">[14]Lombardia!#REF!</definedName>
    <definedName name="m_marche" localSheetId="9">[29]Marche!#REF!</definedName>
    <definedName name="m_marche" localSheetId="7">[14]Marche!#REF!</definedName>
    <definedName name="m_marche" localSheetId="8">[30]Marche!#REF!</definedName>
    <definedName name="m_marche">[14]Marche!#REF!</definedName>
    <definedName name="m_mezzogiorno" localSheetId="9">[29]Mezzogiorno!#REF!</definedName>
    <definedName name="m_mezzogiorno" localSheetId="7">[14]Mezzogiorno!#REF!</definedName>
    <definedName name="m_mezzogiorno" localSheetId="8">[30]Mezzogiorno!#REF!</definedName>
    <definedName name="m_mezzogiorno">[14]Mezzogiorno!#REF!</definedName>
    <definedName name="m_molise" localSheetId="9">[29]Molise!#REF!</definedName>
    <definedName name="m_molise" localSheetId="7">[14]Molise!#REF!</definedName>
    <definedName name="m_molise" localSheetId="8">[30]Molise!#REF!</definedName>
    <definedName name="m_molise">[14]Molise!#REF!</definedName>
    <definedName name="m_nord" localSheetId="9">[29]Nord!#REF!</definedName>
    <definedName name="m_nord" localSheetId="7">[14]Nord!#REF!</definedName>
    <definedName name="m_nord" localSheetId="8">[30]Nord!#REF!</definedName>
    <definedName name="m_nord">[14]Nord!#REF!</definedName>
    <definedName name="m_nordest" localSheetId="9">'[29]Nord-Est'!#REF!</definedName>
    <definedName name="m_nordest" localSheetId="7">'[14]Nord-Est'!#REF!</definedName>
    <definedName name="m_nordest" localSheetId="8">'[30]Nord-Est'!#REF!</definedName>
    <definedName name="m_nordest">'[14]Nord-Est'!#REF!</definedName>
    <definedName name="m_nordovest" localSheetId="9">'[29]Nord-Ovest'!#REF!</definedName>
    <definedName name="m_nordovest" localSheetId="7">'[14]Nord-Ovest'!#REF!</definedName>
    <definedName name="m_nordovest" localSheetId="8">'[30]Nord-Ovest'!#REF!</definedName>
    <definedName name="m_nordovest">'[14]Nord-Ovest'!#REF!</definedName>
    <definedName name="m_piemonte" localSheetId="9">[29]Piemonte!#REF!</definedName>
    <definedName name="m_piemonte" localSheetId="7">[14]Piemonte!#REF!</definedName>
    <definedName name="m_piemonte" localSheetId="8">[30]Piemonte!#REF!</definedName>
    <definedName name="m_piemonte">[14]Piemonte!#REF!</definedName>
    <definedName name="m_puglia" localSheetId="9">[29]Puglia!#REF!</definedName>
    <definedName name="m_puglia" localSheetId="7">[14]Puglia!#REF!</definedName>
    <definedName name="m_puglia" localSheetId="8">[30]Puglia!#REF!</definedName>
    <definedName name="m_puglia">[14]Puglia!#REF!</definedName>
    <definedName name="m_sardegna" localSheetId="9">[29]Sardegna!#REF!</definedName>
    <definedName name="m_sardegna" localSheetId="7">[14]Sardegna!#REF!</definedName>
    <definedName name="m_sardegna" localSheetId="8">[30]Sardegna!#REF!</definedName>
    <definedName name="m_sardegna">[14]Sardegna!#REF!</definedName>
    <definedName name="m_sicilia" localSheetId="9">[29]Sicilia!#REF!</definedName>
    <definedName name="m_sicilia" localSheetId="7">[14]Sicilia!#REF!</definedName>
    <definedName name="m_sicilia" localSheetId="8">[30]Sicilia!#REF!</definedName>
    <definedName name="m_sicilia">[14]Sicilia!#REF!</definedName>
    <definedName name="m_toscana" localSheetId="9">[29]Toscana!#REF!</definedName>
    <definedName name="m_toscana" localSheetId="7">[14]Toscana!#REF!</definedName>
    <definedName name="m_toscana" localSheetId="8">[30]Toscana!#REF!</definedName>
    <definedName name="m_toscana">[14]Toscana!#REF!</definedName>
    <definedName name="m_trentino" localSheetId="9">[29]Trentino!#REF!</definedName>
    <definedName name="m_trentino" localSheetId="7">[14]Trentino!#REF!</definedName>
    <definedName name="m_trentino" localSheetId="8">[30]Trentino!#REF!</definedName>
    <definedName name="m_trentino">[14]Trentino!#REF!</definedName>
    <definedName name="m_trento" localSheetId="9">[29]Trento!#REF!</definedName>
    <definedName name="m_trento" localSheetId="7">[14]Trento!#REF!</definedName>
    <definedName name="m_trento" localSheetId="8">[30]Trento!#REF!</definedName>
    <definedName name="m_trento">[14]Trento!#REF!</definedName>
    <definedName name="m_umbria" localSheetId="9">[29]Umbria!#REF!</definedName>
    <definedName name="m_umbria" localSheetId="7">[14]Umbria!#REF!</definedName>
    <definedName name="m_umbria" localSheetId="8">[30]Umbria!#REF!</definedName>
    <definedName name="m_umbria">[14]Umbria!#REF!</definedName>
    <definedName name="m_valleaosta" localSheetId="9">'[29]Valle d''Aosta'!#REF!</definedName>
    <definedName name="m_valleaosta" localSheetId="7">'[14]Valle d''Aosta'!#REF!</definedName>
    <definedName name="m_valleaosta" localSheetId="8">'[30]Valle d''Aosta'!#REF!</definedName>
    <definedName name="m_valleaosta">'[14]Valle d''Aosta'!#REF!</definedName>
    <definedName name="m_veneto" localSheetId="9">[29]Veneto!#REF!</definedName>
    <definedName name="m_veneto" localSheetId="7">[14]Veneto!#REF!</definedName>
    <definedName name="m_veneto" localSheetId="8">[30]Veneto!#REF!</definedName>
    <definedName name="m_veneto">[14]Veneto!#REF!</definedName>
    <definedName name="Macro1">[6]Macro1!$A$1</definedName>
    <definedName name="Macro2">[6]Macro1!$A$8</definedName>
    <definedName name="Macro3">[6]Macro1!$A$15</definedName>
    <definedName name="Macro4">[6]Macro1!$A$22</definedName>
    <definedName name="Macro5">[6]Macro1!$A$29</definedName>
    <definedName name="Macrograf1">#REF!</definedName>
    <definedName name="MBD">#REF!</definedName>
    <definedName name="METADATA">[19]MetaData!$B$3:$Q$28</definedName>
    <definedName name="MEX_RSU_TSP..NAF">[5]Sug04!$B$688:$AU$688</definedName>
    <definedName name="MEX_WSU_TSP..NAF">[5]Sug04!$B$689:$AU$689</definedName>
    <definedName name="Month">#REF!</definedName>
    <definedName name="N">[7]Time!#REF!</definedName>
    <definedName name="NomeTabella">"Dummy"</definedName>
    <definedName name="NUMERO_MEDIO_ATTI_AC.">#REF!</definedName>
    <definedName name="p" localSheetId="8">#REF!</definedName>
    <definedName name="p">#REF!</definedName>
    <definedName name="Paesi">#REF!</definedName>
    <definedName name="PERCENTUALI" localSheetId="9">#REF!</definedName>
    <definedName name="PERCENTUALI" localSheetId="8">#REF!</definedName>
    <definedName name="PERCENTUALI">#REF!</definedName>
    <definedName name="PERDESC">#REF!</definedName>
    <definedName name="PREZZO_MEDIO">#REF!</definedName>
    <definedName name="print" localSheetId="9">#REF!</definedName>
    <definedName name="print" localSheetId="7">#REF!</definedName>
    <definedName name="print" localSheetId="8">#REF!</definedName>
    <definedName name="print">#REF!</definedName>
    <definedName name="Print_Area_MI" localSheetId="9">#REF!</definedName>
    <definedName name="Print_Area_MI" localSheetId="7">#REF!</definedName>
    <definedName name="Print_Area_MI" localSheetId="8">#REF!</definedName>
    <definedName name="Print_Area_MI">#REF!</definedName>
    <definedName name="Prod_mondo">#REF!</definedName>
    <definedName name="PRODOTTI" localSheetId="9">#REF!</definedName>
    <definedName name="PRODOTTI" localSheetId="7">#REF!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#REF!</definedName>
    <definedName name="re" localSheetId="9">[21]Sheet1!$C$4</definedName>
    <definedName name="re" localSheetId="8">[21]Sheet1!$C$4</definedName>
    <definedName name="re">[2]Sheet1!$C$4</definedName>
    <definedName name="Recover">[6]Macro1!$A$59</definedName>
    <definedName name="REGIONI" localSheetId="9">#REF!</definedName>
    <definedName name="REGIONI" localSheetId="8">#REF!</definedName>
    <definedName name="REGIONI">#REF!</definedName>
    <definedName name="_xlnm.Recorder">#REF!</definedName>
    <definedName name="RUS_RSU_TAV..C">[5]Sug04!$B$763:$AU$763</definedName>
    <definedName name="RUS_SU_IM..QT">[5]Sug04!$B$761:$AU$761</definedName>
    <definedName name="RUS_WSU_TAV..C">[5]Sug04!$B$767:$AU$767</definedName>
    <definedName name="s" localSheetId="9">[21]Sheet1!$C$30</definedName>
    <definedName name="s" localSheetId="8">[21]Sheet1!$C$30</definedName>
    <definedName name="s">[2]Sheet1!$C$30</definedName>
    <definedName name="SHAPIRO_CONSTANTS">[7]Time!#REF!</definedName>
    <definedName name="SHAPIRO_CRITICAL">[7]Time!#REF!</definedName>
    <definedName name="TASSIANNUI" localSheetId="9">#REF!</definedName>
    <definedName name="TASSIANNUI" localSheetId="8">#REF!</definedName>
    <definedName name="TASSIANNUI">#REF!</definedName>
    <definedName name="TASSITOTALI" localSheetId="9">#REF!</definedName>
    <definedName name="TASSITOTALI" localSheetId="8">#REF!</definedName>
    <definedName name="TASSITOTALI">#REF!</definedName>
    <definedName name="Tav_1_1_CENTRO" localSheetId="9">#REF!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[17]TEXT!$A$4:$F$120</definedName>
    <definedName name="USA_RSU_IM..TAR..WTO">[5]Sug04!$B$942:$AU$942</definedName>
    <definedName name="USA_RSU_LR">[5]Sug04!$B$908:$AU$908</definedName>
    <definedName name="USA_SU_IM..TRQ">[5]Sug04!$B$927:$AU$927</definedName>
    <definedName name="USA_WSU_LR">[5]Sug04!$B$910:$AU$910</definedName>
    <definedName name="USA_WSU_TAV..OQC">[5]Sug04!$B$948:$AU$948</definedName>
    <definedName name="USA_WSU_TRQ">[5]Sug04!$B$928:$AU$928</definedName>
    <definedName name="VALORI" localSheetId="9">#REF!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#REF!</definedName>
    <definedName name="VOL._PROM.2">#REF!</definedName>
    <definedName name="VOL._PROM.3">#REF!</definedName>
    <definedName name="VOL._PROM.4">#REF!</definedName>
    <definedName name="vot">#REF!</definedName>
    <definedName name="w" localSheetId="8">#REF!</definedName>
    <definedName name="w">#REF!</definedName>
    <definedName name="wxdd">#REF!</definedName>
    <definedName name="y">#REF!</definedName>
    <definedName name="ZONEALTIMETRICH" localSheetId="9">#REF!</definedName>
    <definedName name="ZONEALTIMETRICH" localSheetId="8">#REF!</definedName>
    <definedName name="ZONEALTIMETRIC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3" i="24" l="1"/>
  <c r="G53" i="24"/>
  <c r="F53" i="24"/>
  <c r="E53" i="24"/>
  <c r="D53" i="24"/>
  <c r="C53" i="24"/>
  <c r="B53" i="24"/>
  <c r="H52" i="24"/>
  <c r="F52" i="24"/>
  <c r="E52" i="24"/>
  <c r="C52" i="24"/>
  <c r="B52" i="24"/>
  <c r="H51" i="24"/>
  <c r="F51" i="24"/>
  <c r="D51" i="24"/>
  <c r="B51" i="24"/>
  <c r="H50" i="24"/>
  <c r="G50" i="24"/>
  <c r="F50" i="24"/>
  <c r="D50" i="24"/>
  <c r="C50" i="24"/>
  <c r="B50" i="24"/>
  <c r="H49" i="24"/>
  <c r="F49" i="24"/>
  <c r="D49" i="24"/>
  <c r="B49" i="24"/>
  <c r="H48" i="24"/>
  <c r="G48" i="24"/>
  <c r="F48" i="24"/>
  <c r="E48" i="24"/>
  <c r="D48" i="24"/>
  <c r="C48" i="24"/>
  <c r="B48" i="24"/>
  <c r="H47" i="24"/>
  <c r="F47" i="24"/>
  <c r="E47" i="24"/>
  <c r="B47" i="24"/>
  <c r="H46" i="24"/>
  <c r="F46" i="24"/>
  <c r="E46" i="24"/>
  <c r="D46" i="24"/>
  <c r="C46" i="24"/>
  <c r="B46" i="24"/>
  <c r="H45" i="24"/>
  <c r="F45" i="24"/>
  <c r="D45" i="24"/>
  <c r="B45" i="24"/>
  <c r="H44" i="24"/>
  <c r="F44" i="24"/>
  <c r="E44" i="24"/>
  <c r="D44" i="24"/>
  <c r="B44" i="24"/>
  <c r="H43" i="24"/>
  <c r="F43" i="24"/>
  <c r="E43" i="24"/>
  <c r="D43" i="24"/>
  <c r="B43" i="24"/>
  <c r="H42" i="24"/>
  <c r="F42" i="24"/>
  <c r="E42" i="24"/>
  <c r="C42" i="24"/>
  <c r="B42" i="24"/>
  <c r="H41" i="24"/>
  <c r="G41" i="24"/>
  <c r="F41" i="24"/>
  <c r="D41" i="24"/>
  <c r="B41" i="24"/>
  <c r="H40" i="24"/>
  <c r="G40" i="24"/>
  <c r="F40" i="24"/>
  <c r="D40" i="24"/>
  <c r="B40" i="24"/>
  <c r="H39" i="24"/>
  <c r="F39" i="24"/>
  <c r="E39" i="24"/>
  <c r="D39" i="24"/>
  <c r="C39" i="24"/>
  <c r="B39" i="24"/>
  <c r="E18" i="23"/>
  <c r="E17" i="23"/>
  <c r="E16" i="23"/>
  <c r="E15" i="23"/>
  <c r="E14" i="23"/>
  <c r="E13" i="23"/>
  <c r="E12" i="23"/>
  <c r="E11" i="23"/>
  <c r="E10" i="23"/>
  <c r="E9" i="23"/>
  <c r="E8" i="23"/>
  <c r="E7" i="23"/>
  <c r="E6" i="23"/>
  <c r="E5" i="23"/>
  <c r="E4" i="23"/>
  <c r="O26" i="17"/>
  <c r="N26" i="17"/>
  <c r="P26" i="17" s="1"/>
  <c r="K26" i="17"/>
  <c r="L26" i="17" s="1"/>
  <c r="J26" i="17"/>
  <c r="H26" i="17"/>
  <c r="F26" i="17"/>
  <c r="C26" i="17"/>
  <c r="B26" i="17"/>
  <c r="D26" i="17" s="1"/>
  <c r="P25" i="17"/>
  <c r="L25" i="17"/>
  <c r="D25" i="17"/>
  <c r="P24" i="17"/>
  <c r="L24" i="17"/>
  <c r="D24" i="17"/>
  <c r="P23" i="17"/>
  <c r="L23" i="17"/>
  <c r="D23" i="17"/>
  <c r="P22" i="17"/>
  <c r="L22" i="17"/>
  <c r="D22" i="17"/>
  <c r="P21" i="17"/>
  <c r="L21" i="17"/>
  <c r="D21" i="17"/>
  <c r="P20" i="17"/>
  <c r="L20" i="17"/>
  <c r="D20" i="17"/>
  <c r="P19" i="17"/>
  <c r="L19" i="17"/>
  <c r="H19" i="17"/>
  <c r="D19" i="17"/>
  <c r="P18" i="17"/>
  <c r="L18" i="17"/>
  <c r="D18" i="17"/>
  <c r="P17" i="17"/>
  <c r="L17" i="17"/>
  <c r="D17" i="17"/>
  <c r="P16" i="17"/>
  <c r="D16" i="17"/>
  <c r="P15" i="17"/>
  <c r="L15" i="17"/>
  <c r="D15" i="17"/>
  <c r="P14" i="17"/>
  <c r="L14" i="17"/>
  <c r="H14" i="17"/>
  <c r="D14" i="17"/>
  <c r="P13" i="17"/>
  <c r="L13" i="17"/>
  <c r="D13" i="17"/>
  <c r="P12" i="17"/>
  <c r="L12" i="17"/>
  <c r="D12" i="17"/>
  <c r="P11" i="17"/>
  <c r="L11" i="17"/>
  <c r="D11" i="17"/>
  <c r="P10" i="17"/>
  <c r="L10" i="17"/>
  <c r="D10" i="17"/>
  <c r="P9" i="17"/>
  <c r="L9" i="17"/>
  <c r="D9" i="17"/>
  <c r="P8" i="17"/>
  <c r="L8" i="17"/>
  <c r="D8" i="17"/>
  <c r="P7" i="17"/>
  <c r="L7" i="17"/>
  <c r="D7" i="17"/>
  <c r="P6" i="17"/>
  <c r="L6" i="17"/>
  <c r="D6" i="17"/>
</calcChain>
</file>

<file path=xl/sharedStrings.xml><?xml version="1.0" encoding="utf-8"?>
<sst xmlns="http://schemas.openxmlformats.org/spreadsheetml/2006/main" count="6960" uniqueCount="1195">
  <si>
    <t>(migliaia di euro)</t>
  </si>
  <si>
    <t>Piemonte</t>
  </si>
  <si>
    <t>Valle d'Aosta</t>
  </si>
  <si>
    <t>Lombardia</t>
  </si>
  <si>
    <t>Trentino-Alto Adige</t>
  </si>
  <si>
    <t>Veneto</t>
  </si>
  <si>
    <t>Friuli-Venezia Giulia</t>
  </si>
  <si>
    <t>Liguria</t>
  </si>
  <si>
    <t>Emilia-Romagna</t>
  </si>
  <si>
    <t>Toscana</t>
  </si>
  <si>
    <t>Umbria</t>
  </si>
  <si>
    <t>Marche</t>
  </si>
  <si>
    <t>Lazio</t>
  </si>
  <si>
    <t>Abruzzo</t>
  </si>
  <si>
    <t>Molise</t>
  </si>
  <si>
    <t>Campania</t>
  </si>
  <si>
    <t>Puglia</t>
  </si>
  <si>
    <t>Basilicata</t>
  </si>
  <si>
    <t>Calabria</t>
  </si>
  <si>
    <t>Sicilia</t>
  </si>
  <si>
    <t>Sardegna</t>
  </si>
  <si>
    <t>Italia</t>
  </si>
  <si>
    <t>COLTIVAZIONI AGRICOLE</t>
  </si>
  <si>
    <t>Coltivazioni erbacee</t>
  </si>
  <si>
    <t>Coltivazioni foraggere</t>
  </si>
  <si>
    <t>Coltivazioni legnose</t>
  </si>
  <si>
    <t>ALLEVAMENTI ZOOTECNICI</t>
  </si>
  <si>
    <t>Prodotti zootecnici alimentari</t>
  </si>
  <si>
    <t>(+) Attività secondarie (a)</t>
  </si>
  <si>
    <t>(-) Attività secondarie (a)</t>
  </si>
  <si>
    <t>Produzione della branca agricoltura</t>
  </si>
  <si>
    <t>valore</t>
  </si>
  <si>
    <t>quantità</t>
  </si>
  <si>
    <t>prezzo</t>
  </si>
  <si>
    <r>
      <t>1</t>
    </r>
    <r>
      <rPr>
        <sz val="10"/>
        <rFont val="Times New Roman"/>
        <family val="1"/>
      </rPr>
      <t xml:space="preserve"> Le variazioni di quantità sono calcolate con valori concatenati con anno base 2010.</t>
    </r>
  </si>
  <si>
    <r>
      <t>2</t>
    </r>
    <r>
      <rPr>
        <sz val="10"/>
        <rFont val="Calibri"/>
        <family val="2"/>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</si>
  <si>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t>Fonte: elaborazioni su dati ISTAT.</t>
  </si>
  <si>
    <t>consumi</t>
  </si>
  <si>
    <t>produzione</t>
  </si>
  <si>
    <t>intermedi</t>
  </si>
  <si>
    <t>aggiunto</t>
  </si>
  <si>
    <t>Fonte: Istat.</t>
  </si>
  <si>
    <t xml:space="preserve"> Cereali</t>
  </si>
  <si>
    <t xml:space="preserve"> Legumi secchi</t>
  </si>
  <si>
    <t xml:space="preserve"> Patate e ortaggi</t>
  </si>
  <si>
    <t xml:space="preserve"> Industriali</t>
  </si>
  <si>
    <t xml:space="preserve"> Fiori e piante da vaso</t>
  </si>
  <si>
    <t xml:space="preserve"> Prodotti vitivinicoli</t>
  </si>
  <si>
    <t xml:space="preserve"> Prodotti dell'olivicoltura</t>
  </si>
  <si>
    <t xml:space="preserve"> Agrumi</t>
  </si>
  <si>
    <t xml:space="preserve"> Frutta</t>
  </si>
  <si>
    <t xml:space="preserve"> Altre legnose</t>
  </si>
  <si>
    <t xml:space="preserve"> Carni</t>
  </si>
  <si>
    <t xml:space="preserve"> Latte</t>
  </si>
  <si>
    <t xml:space="preserve"> Uova</t>
  </si>
  <si>
    <t xml:space="preserve"> Miele</t>
  </si>
  <si>
    <t>Prodotti zootecnici non alimentari</t>
  </si>
  <si>
    <t>ATTIVITA' DI SUPPORTO ALL'AGRICOLTURA (b)</t>
  </si>
  <si>
    <t>Produzione di beni e servizi dell'agricoltura</t>
  </si>
  <si>
    <t>Valori correnti 2019 (000 euro)</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</si>
  <si>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</si>
  <si>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</si>
  <si>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</si>
  <si>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</si>
  <si>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</si>
  <si>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</si>
  <si>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</si>
  <si>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</si>
  <si>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</si>
  <si>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</si>
  <si>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</si>
  <si>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</si>
  <si>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</si>
  <si>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</si>
  <si>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</si>
  <si>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</si>
  <si>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</si>
  <si>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</si>
  <si>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</si>
  <si>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</si>
  <si>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</si>
  <si>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</si>
  <si>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</si>
  <si>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</si>
  <si>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</si>
  <si>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</si>
  <si>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</si>
  <si>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</si>
  <si>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</si>
  <si>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</si>
  <si>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</si>
  <si>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</si>
  <si>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</si>
  <si>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</si>
  <si>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</si>
  <si>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</si>
  <si>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</si>
  <si>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</si>
  <si>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</si>
  <si>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</si>
  <si>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</si>
  <si>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</si>
  <si>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</si>
  <si>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</si>
  <si>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</si>
  <si>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</si>
  <si>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</si>
  <si>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</si>
  <si>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</si>
  <si>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</si>
  <si>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</si>
  <si>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</si>
  <si>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</si>
  <si>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</si>
  <si>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</si>
  <si>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</si>
  <si>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</si>
  <si>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</si>
  <si>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</si>
  <si>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</si>
  <si>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</si>
  <si>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</si>
  <si>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</si>
  <si>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</si>
  <si>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</si>
  <si>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</si>
  <si>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</si>
  <si>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</si>
  <si>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</si>
  <si>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</si>
  <si>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</si>
  <si>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</si>
  <si>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</si>
  <si>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</si>
  <si>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</si>
  <si>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</si>
  <si>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</si>
  <si>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</si>
  <si>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</si>
  <si>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</si>
  <si>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</si>
  <si>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</si>
  <si>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</si>
  <si>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</si>
  <si>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</si>
  <si>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</si>
  <si>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</si>
  <si>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</si>
  <si>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</si>
  <si>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</si>
  <si>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</si>
  <si>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</si>
  <si>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</si>
  <si>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</si>
  <si>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</si>
  <si>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</si>
  <si>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</si>
  <si>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</si>
  <si>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</si>
  <si>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</si>
  <si>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t>Vinacce</t>
  </si>
  <si>
    <t>Cremor tartaro</t>
  </si>
  <si>
    <t>Olio</t>
  </si>
  <si>
    <t>Sanse</t>
  </si>
  <si>
    <t>Altre legnose</t>
  </si>
  <si>
    <t>Canne e vimini</t>
  </si>
  <si>
    <t>Vivai</t>
  </si>
  <si>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</si>
  <si>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</si>
  <si>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</si>
  <si>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</si>
  <si>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</si>
  <si>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</si>
  <si>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</si>
  <si>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</si>
  <si>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</si>
  <si>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</si>
  <si>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</si>
  <si>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</si>
  <si>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</si>
  <si>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Tab. A1 - Produzione, consumi intermedi e valore aggiunto della branca agricoltura silvicoltura e pesca ai prezzi di base</t>
  </si>
  <si>
    <t>Var. % 2019/18 - valori correnti</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</si>
  <si>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</si>
  <si>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</si>
  <si>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</si>
  <si>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r>
      <t xml:space="preserve">Tab. A5 - Produzione ai prezzi di base dell'agricoltura per gruppi di prodotti </t>
    </r>
    <r>
      <rPr>
        <vertAlign val="superscript"/>
        <sz val="10"/>
        <rFont val="Calibri"/>
        <family val="2"/>
        <scheme val="minor"/>
      </rPr>
      <t>1</t>
    </r>
  </si>
  <si>
    <t>var. % 2019/18</t>
  </si>
  <si>
    <t>-</t>
  </si>
  <si>
    <t>Friuli Venezia Giulia</t>
  </si>
  <si>
    <r>
      <t>Tab. A6 - Produzione ai prezzi di base dell'agricoltura per prodotti</t>
    </r>
    <r>
      <rPr>
        <vertAlign val="superscript"/>
        <sz val="10"/>
        <rFont val="Calibri"/>
        <family val="2"/>
        <scheme val="minor"/>
      </rPr>
      <t>1</t>
    </r>
  </si>
  <si>
    <t>(quantità: migliaia di tonnellate; valori: migliaia di euro)</t>
  </si>
  <si>
    <t>Nota: nella tabella sono riportate le principali produzioni, per il totale del comparto si rimanda alla tabella A5. Si tenga conto che i dati sono stati elaborati secondo la revione ISTAT 2010 dei conti.</t>
  </si>
  <si>
    <t>Nota: p.c.d.. = per consumo diretto.</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</si>
  <si>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</si>
  <si>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 nazionale e quello derivante da ristallo in Italia di bestiame importato.</t>
  </si>
  <si>
    <r>
      <t>Segue Tab. A6 - Produzione ai prezzi di base dell'agricoltura per prodotti</t>
    </r>
    <r>
      <rPr>
        <vertAlign val="superscript"/>
        <sz val="10"/>
        <rFont val="Calibri"/>
        <family val="2"/>
        <scheme val="minor"/>
      </rPr>
      <t>1</t>
    </r>
  </si>
  <si>
    <r>
      <t>Vino (000 hl)</t>
    </r>
    <r>
      <rPr>
        <vertAlign val="superscript"/>
        <sz val="10"/>
        <rFont val="Calibri"/>
        <family val="2"/>
        <scheme val="minor"/>
      </rPr>
      <t>2</t>
    </r>
  </si>
  <si>
    <r>
      <t>Prodotti degli allevamenti</t>
    </r>
    <r>
      <rPr>
        <b/>
        <vertAlign val="superscript"/>
        <sz val="10"/>
        <rFont val="Calibri"/>
        <family val="2"/>
        <scheme val="minor"/>
      </rPr>
      <t>3</t>
    </r>
  </si>
  <si>
    <t>1. Il 2019 è provvisorio. Si segnala che i dati riportati nella tabella possono differire da quelli considerati nei capitoli delle produzioni e della tabella A7 dell'appendice statistica, a causa dei tempi diversi di elaborazione.</t>
  </si>
  <si>
    <t>Var. % 2019/18 - valori concatenati (2015)</t>
  </si>
  <si>
    <t>Tab. A7 - Superficie totale e produzione totale delle principali colture in Italia. Superficie in ettari (serra in are); produzione in tonnellate - 2019</t>
  </si>
  <si>
    <t xml:space="preserve">  Piemonte</t>
  </si>
  <si>
    <t xml:space="preserve">  Lombardia</t>
  </si>
  <si>
    <t xml:space="preserve">  Liguria</t>
  </si>
  <si>
    <t>superficie</t>
  </si>
  <si>
    <t>CEREALI</t>
  </si>
  <si>
    <t>Mais</t>
  </si>
  <si>
    <t>INDUSTRIALI</t>
  </si>
  <si>
    <t>OLIVE</t>
  </si>
  <si>
    <t>Totale Olive</t>
  </si>
  <si>
    <t>UVA</t>
  </si>
  <si>
    <t>Uva da vino</t>
  </si>
  <si>
    <t>FRUTTA</t>
  </si>
  <si>
    <t>Actinidia o kiwi</t>
  </si>
  <si>
    <t>Albicocca</t>
  </si>
  <si>
    <t>Ciliegio</t>
  </si>
  <si>
    <t>Melo</t>
  </si>
  <si>
    <t>Nettarina</t>
  </si>
  <si>
    <t>Pero</t>
  </si>
  <si>
    <t>Pesco</t>
  </si>
  <si>
    <t>ORTAGGI (in piena aria)</t>
  </si>
  <si>
    <t>Carciofo</t>
  </si>
  <si>
    <t>Cavolfiore e cavolo broccolo</t>
  </si>
  <si>
    <t>Indivia(riccia e scarola)</t>
  </si>
  <si>
    <t>Radicchio o cicoria</t>
  </si>
  <si>
    <t>Patata comune</t>
  </si>
  <si>
    <t>Peperone</t>
  </si>
  <si>
    <t>Pomodoro</t>
  </si>
  <si>
    <t>Pomodoro da industria</t>
  </si>
  <si>
    <t>ORTAGGI E FRUTTA (in serra)</t>
  </si>
  <si>
    <t>Fragola serra</t>
  </si>
  <si>
    <t>Lattuga serra</t>
  </si>
  <si>
    <t>Melanzana serra</t>
  </si>
  <si>
    <t>Peperone serra</t>
  </si>
  <si>
    <t>Pomodoro serra</t>
  </si>
  <si>
    <t>Popone o melone serra</t>
  </si>
  <si>
    <t>Zucchina serra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</si>
  <si>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</si>
  <si>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</si>
  <si>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</si>
  <si>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</si>
  <si>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</si>
  <si>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</si>
  <si>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 xml:space="preserve">  Trentino-Alto Adige</t>
  </si>
  <si>
    <t xml:space="preserve">  Veneto</t>
  </si>
  <si>
    <t xml:space="preserve">  Friuli-Venezia Giulia</t>
  </si>
  <si>
    <t xml:space="preserve">  Emilia-Romagna</t>
  </si>
  <si>
    <t xml:space="preserve">  Toscana</t>
  </si>
  <si>
    <t xml:space="preserve">  Umbria</t>
  </si>
  <si>
    <t xml:space="preserve">  Marche</t>
  </si>
  <si>
    <t xml:space="preserve">  Lazio</t>
  </si>
  <si>
    <t xml:space="preserve">  Abruzzo</t>
  </si>
  <si>
    <t xml:space="preserve">  Molise</t>
  </si>
  <si>
    <t xml:space="preserve">  Campania</t>
  </si>
  <si>
    <t xml:space="preserve">  Puglia</t>
  </si>
  <si>
    <t xml:space="preserve">  Basilicata</t>
  </si>
  <si>
    <t xml:space="preserve">  Calabria</t>
  </si>
  <si>
    <t xml:space="preserve">  Sicilia</t>
  </si>
  <si>
    <t xml:space="preserve">  Sardegna</t>
  </si>
  <si>
    <t>Fonte: elaborazione su dati ISTAT.</t>
  </si>
  <si>
    <t>Tab. A8 - Consumi intermedi dell'agricoltura, per categoria di beni e servizi acquistati</t>
  </si>
  <si>
    <t>Valori correnti 2019</t>
  </si>
  <si>
    <t>Variazioni % di quantità 2019/18</t>
  </si>
  <si>
    <t>di cui:</t>
  </si>
  <si>
    <t>totale</t>
  </si>
  <si>
    <t>concimi</t>
  </si>
  <si>
    <t>fitosanitari</t>
  </si>
  <si>
    <t>sementi</t>
  </si>
  <si>
    <t>mangimi</t>
  </si>
  <si>
    <t>spese di stalla</t>
  </si>
  <si>
    <t>Tab. A9 - Macchine agricole - Immatricolazioni</t>
  </si>
  <si>
    <t>(numero)</t>
  </si>
  <si>
    <t>Trattrici</t>
  </si>
  <si>
    <t>Mietitrebbiatrici</t>
  </si>
  <si>
    <t>Motoagricole</t>
  </si>
  <si>
    <t>Rimorchi</t>
  </si>
  <si>
    <t>var. % 2020/19</t>
  </si>
  <si>
    <t>*</t>
  </si>
  <si>
    <t>* Dati oscurati per adempiere ai dettami comunitari in merito alla divulgazione di elaborazioni statistiche in mercati oligopolistici.</t>
  </si>
  <si>
    <t>Fonte: elaborazioni UNACOMA su dati Ministero dei trasporti.</t>
  </si>
  <si>
    <t>Tab. A10 - Occupati in agricoltura per sesso e posizione professionale</t>
  </si>
  <si>
    <t>(migliaia di unità)</t>
  </si>
  <si>
    <t>Dipendenti</t>
  </si>
  <si>
    <t>Indipendenti</t>
  </si>
  <si>
    <t>Totale</t>
  </si>
  <si>
    <t>maschi</t>
  </si>
  <si>
    <t>femmine</t>
  </si>
  <si>
    <t>Anno 2018</t>
  </si>
  <si>
    <t xml:space="preserve">Valle d'Aosta </t>
  </si>
  <si>
    <t xml:space="preserve">Trentino-Alto Adige </t>
  </si>
  <si>
    <t>Anno 2019</t>
  </si>
  <si>
    <t>Fonte: ISTAT, rilevazione continua delle Forze lavoro.</t>
  </si>
  <si>
    <t>Tab. A11 - Esempi di quotazioni dei terreni per tipi di azienda e per qualità di coltura - 2019</t>
  </si>
  <si>
    <t>(migliaia di euro per ettaro)</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</si>
  <si>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</si>
  <si>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</si>
  <si>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</si>
  <si>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</si>
  <si>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</si>
  <si>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</si>
  <si>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</si>
  <si>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</si>
  <si>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</si>
  <si>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</si>
  <si>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</si>
  <si>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 xml:space="preserve">Seminativi asciutti nella pianura pinerolese (TO) </t>
  </si>
  <si>
    <t xml:space="preserve">Seminativi asciutti nelle colline del Monferrato alessandrino (AL) </t>
  </si>
  <si>
    <t xml:space="preserve">Seminativi e prati irrigui nella pianura canavesana occidentale (TO)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</si>
  <si>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</si>
  <si>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</si>
  <si>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</si>
  <si>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</si>
  <si>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</si>
  <si>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</si>
  <si>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</si>
  <si>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</si>
  <si>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</si>
  <si>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</si>
  <si>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</si>
  <si>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</si>
  <si>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</si>
  <si>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VALLE D'AOSTA</t>
  </si>
  <si>
    <t>Prati irrigui a St. Denis (AO)</t>
  </si>
  <si>
    <t>Pascoli a Gignod (AO)</t>
  </si>
  <si>
    <t>Vigneti DOC a Chambave (AO)</t>
  </si>
  <si>
    <t>LOMBARDIA</t>
  </si>
  <si>
    <t>Seminativi irrigui nel cremasco (CR)</t>
  </si>
  <si>
    <t>Seminativi irrigui nella Lomellina (PV)</t>
  </si>
  <si>
    <t>Seminativi nell'oltrepò pavese</t>
  </si>
  <si>
    <t>Seminativi irrigui nella pianura milanese</t>
  </si>
  <si>
    <t>Seminativi nella pianura milanese occidentale</t>
  </si>
  <si>
    <t>Piccola e media azienda a seminativo nella pianura irrigua bresciana</t>
  </si>
  <si>
    <t>Seminativi e prati nella collina di Como e Lecco</t>
  </si>
  <si>
    <t>Seminativi e prati nella pianura comasca</t>
  </si>
  <si>
    <t>Prati stabili irrigui di pianura in sinistra Po (MN)</t>
  </si>
  <si>
    <t>Seminativi per orticoltura nel Casalasco (CR)</t>
  </si>
  <si>
    <t>Terreni per orticole nella provincia di Bergamo</t>
  </si>
  <si>
    <t>Frutteti fra Ponte in Valtellina e Tirano (SO)</t>
  </si>
  <si>
    <t>Vigneti DOC nell'Oltrepò pavese</t>
  </si>
  <si>
    <t>Vigneti DOC superiore della Valtellina (SO)</t>
  </si>
  <si>
    <t>Vigneti DOC nella collina bresciana</t>
  </si>
  <si>
    <t>Azienda irrigua in provincia di Lodi</t>
  </si>
  <si>
    <t>Azienda mista viticola nella collina morenica (MN)</t>
  </si>
  <si>
    <t>Seminativi e prati di fondovalle (SO)</t>
  </si>
  <si>
    <t>Media azienda irrigua nella zona di Soresina e Cremona</t>
  </si>
  <si>
    <t>Media azienda nella bassa pianura mantovana (zona sinistra Po)</t>
  </si>
  <si>
    <t>Media azienda nell'Oltrepo mantovano (zona destra Secchia)</t>
  </si>
  <si>
    <t>Media azienda nell'Oltrepo mantovano (zona sinistra Secchia)</t>
  </si>
  <si>
    <t>Piccola e media azienda irrigua nella bassa pianura bergamasca</t>
  </si>
  <si>
    <t>Piccoli appezzamenti di pianura e collina nel varesotto</t>
  </si>
  <si>
    <t>TRENTINO-ALTO ADIGE</t>
  </si>
  <si>
    <t>Seminativi di fondovalle facilmente arabili (TN)</t>
  </si>
  <si>
    <t>Seminativi e prati di fondovalle (BZ)</t>
  </si>
  <si>
    <t>Frutteti a Caldonazzo, Val 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</si>
  <si>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</si>
  <si>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</si>
  <si>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</si>
  <si>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</si>
  <si>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</si>
  <si>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</si>
  <si>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</si>
  <si>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</si>
  <si>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</si>
  <si>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</si>
  <si>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</si>
  <si>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</si>
  <si>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</si>
  <si>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</si>
  <si>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</si>
  <si>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</si>
  <si>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</si>
  <si>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</si>
  <si>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</si>
  <si>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</si>
  <si>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</si>
  <si>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</si>
  <si>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</si>
  <si>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</si>
  <si>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</si>
  <si>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</si>
  <si>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</si>
  <si>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</si>
  <si>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</si>
  <si>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</si>
  <si>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</si>
  <si>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</si>
  <si>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</si>
  <si>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</si>
  <si>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</si>
  <si>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</si>
  <si>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</si>
  <si>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</si>
  <si>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</si>
  <si>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</si>
  <si>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</si>
  <si>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</si>
  <si>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</si>
  <si>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</si>
  <si>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</si>
  <si>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</si>
  <si>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</si>
  <si>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</si>
  <si>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</si>
  <si>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</si>
  <si>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</si>
  <si>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</si>
  <si>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</si>
  <si>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LIGURIA</t>
  </si>
  <si>
    <t>Seminativi irrigui a Cairo Montenotte (SV)</t>
  </si>
  <si>
    <t>Seminativi asciutti nella zona di Rossiglione (GE)</t>
  </si>
  <si>
    <t>Seminativi asciutti nella zona di Varese Ligure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</si>
  <si>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</si>
  <si>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</si>
  <si>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</si>
  <si>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</si>
  <si>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</si>
  <si>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</si>
  <si>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</si>
  <si>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</si>
  <si>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</si>
  <si>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</si>
  <si>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</si>
  <si>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EMILIA- 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</si>
  <si>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</si>
  <si>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</si>
  <si>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</si>
  <si>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</si>
  <si>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</si>
  <si>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</si>
  <si>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Pascoli nelle valli dell'Alto Taro (PR)</t>
  </si>
  <si>
    <t>Orti irrigui di pianura nel bolognese</t>
  </si>
  <si>
    <t>Orti di pianura nel modenese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</si>
  <si>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</si>
  <si>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</si>
  <si>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</si>
  <si>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</si>
  <si>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</si>
  <si>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</si>
  <si>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</si>
  <si>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</si>
  <si>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Terreni frutti-viticoli nella pianura modenese</t>
  </si>
  <si>
    <t>Azienda zootecnica nel Medio Trebbia (PC)</t>
  </si>
  <si>
    <t>Azienda zootecnica bieticola irrigua nel basso Arda (PC)</t>
  </si>
  <si>
    <t>Podere zootecnico nelle colline di Salsomaggiore (PR)</t>
  </si>
  <si>
    <t>Podere zootecnico nell’alta pianura reggiana</t>
  </si>
  <si>
    <t>Podere fruttiviticolo di fondovalle nella media collina modenese</t>
  </si>
  <si>
    <t>Azienda zootecnica nella montagna del medio Reno (BO)</t>
  </si>
  <si>
    <t>Media azienda cerealicola-mista nella bassa bolognese</t>
  </si>
  <si>
    <t>Azienda mista-industriale nel basso ferrarese</t>
  </si>
  <si>
    <t>Podere misto-orticolo nel Delta del Po (FE)</t>
  </si>
  <si>
    <t>Azienda cerealicola nella bassa ravennate</t>
  </si>
  <si>
    <t>Azienda cerealicola nella pianura riminese</t>
  </si>
  <si>
    <t>Podere frutti-viticolo nella collina riminese</t>
  </si>
  <si>
    <t>TOSCANA</t>
  </si>
  <si>
    <t>Seminativi irrigui nella pianura di Fucecchio (FI)</t>
  </si>
  <si>
    <t>Seminativi irrigui nella pianura di Grosseto</t>
  </si>
  <si>
    <t>Seminativi irrigui nella pianura di Lucca</t>
  </si>
  <si>
    <t>Seminativi irrigui nella Valtiberina (AR)</t>
  </si>
  <si>
    <t>Seminativi di collina nell'Alto Cecina (PI)</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</si>
  <si>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</si>
  <si>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</si>
  <si>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</si>
  <si>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</si>
  <si>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</si>
  <si>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Seminativi nella val d'Arbia (SI)</t>
  </si>
  <si>
    <t>Terreni cerealicoli nelle colline estensive di Siena</t>
  </si>
  <si>
    <t>Seminativi nelle colline litoranee di Livorno</t>
  </si>
  <si>
    <t>Seminativi pianeggianti di Livorno</t>
  </si>
  <si>
    <t>Seminativi pianeggianti nella val di Chiana (AR)</t>
  </si>
  <si>
    <t>Podere con seminativi nella Lunigiana (MS)</t>
  </si>
  <si>
    <t>Terreni a seminativi e prato pascolo nel Mugello (FI)</t>
  </si>
  <si>
    <t>Pascoli nella collina interna di Grosseto</t>
  </si>
  <si>
    <t>Seminativi orticoli nella val di Cornia (LI)</t>
  </si>
  <si>
    <t>Seminativi ortofloricoli nella pianura di Versilia (LU)</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</si>
  <si>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</si>
  <si>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</si>
  <si>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</si>
  <si>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</si>
  <si>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</si>
  <si>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della Maremma (GR)</t>
  </si>
  <si>
    <t>Oliveti nelle colline della Lunigiana (MS)</t>
  </si>
  <si>
    <t>Oliveti nelle colline della Valdinievole (PT)</t>
  </si>
  <si>
    <t>Seminativi per vigneti nelle colline interne di Grosseto</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</si>
  <si>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</si>
  <si>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</si>
  <si>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</si>
  <si>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</si>
  <si>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</si>
  <si>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</si>
  <si>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</si>
  <si>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</si>
  <si>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Bosco nell'Amiata grossetana</t>
  </si>
  <si>
    <t>Terreni a seminativi e bosco del Casentino (AR)</t>
  </si>
  <si>
    <t>Terreni vitiolivicoli nella val d'Elsa senese</t>
  </si>
  <si>
    <t>Terreni vitiolivicoli nelle colline di Firenze</t>
  </si>
  <si>
    <t>Terreni vitiolivicoli nelle colline di Lucca</t>
  </si>
  <si>
    <t>Azienda vitiolivicola in Valdarno (AR)</t>
  </si>
  <si>
    <t>Podere vitiolivicolo con seminativi nella collina di Pisa</t>
  </si>
  <si>
    <t>UMBRIA</t>
  </si>
  <si>
    <t>Seminativi irrigui nell'alta val Tiberina (PG)</t>
  </si>
  <si>
    <t>Seminativi asciutti nel pianocolle di Terni</t>
  </si>
  <si>
    <t>Seminativi asciutti nelle colline di Perugia</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</si>
  <si>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</si>
  <si>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</si>
  <si>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</si>
  <si>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</si>
  <si>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</si>
  <si>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</si>
  <si>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</si>
  <si>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</si>
  <si>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</si>
  <si>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in provincia di Ancona</t>
  </si>
  <si>
    <t>Seminativi irrigui litoranei a Pesaro</t>
  </si>
  <si>
    <t>Seminativi irrigui nella pianura di Macerata</t>
  </si>
  <si>
    <t>Seminativi irrigui nelle colline litoranee di Ascoli Piceno</t>
  </si>
  <si>
    <t>Seminativi nella pianura irrigua di Ancona</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</si>
  <si>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</si>
  <si>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</si>
  <si>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</si>
  <si>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</si>
  <si>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</si>
  <si>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</si>
  <si>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</si>
  <si>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</si>
  <si>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</si>
  <si>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</si>
  <si>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</si>
  <si>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</si>
  <si>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</si>
  <si>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</si>
  <si>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</si>
  <si>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</si>
  <si>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</si>
  <si>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piana del Tevere (RM)</t>
  </si>
  <si>
    <t>Seminativi irrigui nella zona di Tarquinia (VT)</t>
  </si>
  <si>
    <t>Seminativi irrigui nella piana del Tevere (RI)</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</si>
  <si>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</si>
  <si>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</si>
  <si>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</si>
  <si>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</si>
  <si>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</si>
  <si>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</si>
  <si>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</si>
  <si>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</si>
  <si>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</si>
  <si>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</si>
  <si>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</si>
  <si>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</si>
  <si>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</si>
  <si>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</si>
  <si>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</si>
  <si>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</si>
  <si>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</si>
  <si>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</si>
  <si>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</si>
  <si>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Castagneti da frutto nei Monti Cimini (VT)</t>
  </si>
  <si>
    <t>Noccioleti specializzati nella zona del Lago di Vico (VT)</t>
  </si>
  <si>
    <t>Noccioleti specializzati irrigui nella zona di Vignanello (VT)</t>
  </si>
  <si>
    <t>Noccioleti specializzati nelle colline di Palestrina (RM)</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</si>
  <si>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</si>
  <si>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</si>
  <si>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</si>
  <si>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</si>
  <si>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</si>
  <si>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</si>
  <si>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Vigneti DOC nei Castelli Romani (RM)</t>
  </si>
  <si>
    <t>Vigneti DOC nei colli Albani (RM)</t>
  </si>
  <si>
    <t>Vigneti DOC nella zona del Piglio (FR)</t>
  </si>
  <si>
    <t>Vigneti DOC nella zona di Montefiascone (VT)</t>
  </si>
  <si>
    <t>Vigneti nelle colline litoranee di Gaeta (LT)</t>
  </si>
  <si>
    <t xml:space="preserve">Vigneti DOC nei monti Ernici (FR) </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</si>
  <si>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</si>
  <si>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</si>
  <si>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</si>
  <si>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</si>
  <si>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</si>
  <si>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</si>
  <si>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</si>
  <si>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</si>
  <si>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</si>
  <si>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</si>
  <si>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</si>
  <si>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</si>
  <si>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</si>
  <si>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</si>
  <si>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</si>
  <si>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</si>
  <si>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</si>
  <si>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 territorio dei Frentani (CB)</t>
  </si>
  <si>
    <t>Seminativi asciutti nella collina interna dell’isernino</t>
  </si>
  <si>
    <t>Seminativi asciutti nella media collina interna e nel fondovalle Trignino (CB)</t>
  </si>
  <si>
    <t>Seminativi asciutti nella pianura di Boiano (CB)</t>
  </si>
  <si>
    <t>Seminativi irrigui per ortoflorifrutticoltura nella fascia costiera di Campobasso</t>
  </si>
  <si>
    <t>Orti irrigui nel Venafrano (IS)</t>
  </si>
  <si>
    <t>Oliveti asciutti nella collina interna di Isernia</t>
  </si>
  <si>
    <t>Vigneti DOC nella fascia costiera di Campobasso</t>
  </si>
  <si>
    <t>CAMPANIA</t>
  </si>
  <si>
    <t>Seminativi irrigui nell’Agro Aversano (CE)</t>
  </si>
  <si>
    <t xml:space="preserve">Ortofloricoltura in serra nell’Agro nocerino sarnese (SA) </t>
  </si>
  <si>
    <t>Frutteti specializzati irrigui nell’Agro Aversano (CE)</t>
  </si>
  <si>
    <t>Frutteti specializzati irrigui nell’Agro giuglianese (NA)</t>
  </si>
  <si>
    <t>Frutteti specializzati irrigui nella Piana del Sele (SA)</t>
  </si>
  <si>
    <t>Frutteti nel fondovalle dei Monti del Taburno e del Camposauro (BN)</t>
  </si>
  <si>
    <t>Noccioleti nelle colline di Avella e del Vallo di Lauro (AV)</t>
  </si>
  <si>
    <t>Noccioleti nel Monte Partenio (AV)</t>
  </si>
  <si>
    <t>Oliveti collinari nel Matese (CE)</t>
  </si>
  <si>
    <t>Oliveti nelle colline del Vallo di Diano (SA)</t>
  </si>
  <si>
    <t xml:space="preserve">Oliveti nelle colline dell'Irpinia Centrale (AV) </t>
  </si>
  <si>
    <t>Vigneti nella zona di Galluccio (CE)</t>
  </si>
  <si>
    <t xml:space="preserve">Vigneti DOC nelle colline di Avellino (AV) </t>
  </si>
  <si>
    <t>Vigneti DOC nelle colline dell’Irpinia centrale (AV)</t>
  </si>
  <si>
    <t xml:space="preserve">Azienda con ortofloricoltura in serra (NA) </t>
  </si>
  <si>
    <t>Azienda ortofloricola sottoserra nel Piano Campano sud-orientale (NA)</t>
  </si>
  <si>
    <t>Azienda con colture ortive sottoserra nel Piano Campano sud-occidentale (NA)</t>
  </si>
  <si>
    <t>Azienda ortofloricola nella zona litoranea della provincia di Napoli</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</si>
  <si>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</si>
  <si>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</si>
  <si>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</si>
  <si>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</si>
  <si>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</si>
  <si>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</si>
  <si>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</si>
  <si>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</si>
  <si>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</si>
  <si>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</si>
  <si>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</si>
  <si>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</si>
  <si>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</si>
  <si>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</si>
  <si>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</si>
  <si>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</si>
  <si>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</si>
  <si>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nella pianura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</si>
  <si>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</si>
  <si>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</si>
  <si>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</si>
  <si>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</si>
  <si>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</si>
  <si>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</si>
  <si>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</si>
  <si>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</si>
  <si>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</si>
  <si>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</si>
  <si>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</si>
  <si>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</si>
  <si>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</si>
  <si>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</si>
  <si>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</si>
  <si>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</si>
  <si>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</si>
  <si>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</si>
  <si>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</si>
  <si>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</si>
  <si>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</si>
  <si>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</si>
  <si>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</si>
  <si>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</si>
  <si>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</si>
  <si>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</si>
  <si>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</si>
  <si>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</si>
  <si>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</si>
  <si>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</si>
  <si>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</si>
  <si>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Castagneti nella provincia di Vibo Valentia</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</si>
  <si>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</si>
  <si>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</si>
  <si>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</si>
  <si>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</si>
  <si>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</si>
  <si>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</si>
  <si>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</si>
  <si>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</si>
  <si>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</si>
  <si>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</si>
  <si>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</si>
  <si>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</si>
  <si>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</si>
  <si>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</si>
  <si>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</si>
  <si>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</si>
  <si>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</si>
  <si>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nella collina interna dell'Agrigentino</t>
  </si>
  <si>
    <t>Seminativi asciutti di piccole dimensioni nelle aree interne del ragusano</t>
  </si>
  <si>
    <t>Pascoli naturali nella provincia di Enna</t>
  </si>
  <si>
    <t>Pascoli naturali montani nei Nebrodi (ME)</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</si>
  <si>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</si>
  <si>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</si>
  <si>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</si>
  <si>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</si>
  <si>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Pescheti a Bivona (AG)</t>
  </si>
  <si>
    <t>Pescheti a Leonforte (EN)</t>
  </si>
  <si>
    <t>Frutteti di essenze subtropicali nella Piana di Catania</t>
  </si>
  <si>
    <t>Mandorleti nelle zone interne dell'Agrigentino</t>
  </si>
  <si>
    <t>Mandorleti ad Avola (SR)</t>
  </si>
  <si>
    <t>Mandarineti irrigui a Ciaculli (Palermo)</t>
  </si>
  <si>
    <t>Mandorleti asciutti di piccole dimensioni nella provincia di Caltanissetta</t>
  </si>
  <si>
    <t>Noccioleti nei Nebrodi (ME)</t>
  </si>
  <si>
    <t>Carrubeti nelle colline interne di Ragusa</t>
  </si>
  <si>
    <t>Diospireti irrigui specializzati nel palermitano (Misilmeri)</t>
  </si>
  <si>
    <t>Frassineti da manna di Castelbuono nelle Madonie (PA)</t>
  </si>
  <si>
    <t>Pistacchieti nelle colline del Platani (AG)</t>
  </si>
  <si>
    <t>Pistacchieti di piccole dimensioni nelle pendici dell'Etna (CT)</t>
  </si>
  <si>
    <t>Agrumeti irrigui nel messinese</t>
  </si>
  <si>
    <t>Agrumeti irrigui nella Piana di Catania</t>
  </si>
  <si>
    <t>Agrumeti irrigui nella zona costiera della provincia di Siracusa</t>
  </si>
  <si>
    <t>Oliveti da mensa nella Valle del Belice (TP)</t>
  </si>
  <si>
    <t>Vigneti irrigui a Marsala (TP)</t>
  </si>
  <si>
    <t>Vigneti da tavola (a tendone) nella provincia di Caltanissetta</t>
  </si>
  <si>
    <t>Vigneti da tavola a Naro-Canicattì (AG)</t>
  </si>
  <si>
    <t>Vigneti da vino DOC e IGT nelle pendici dell'Etna (CT)</t>
  </si>
  <si>
    <t>Vigneti da vino asciutti di piccole dimensioni nelle aree interne dell'Agrigentino</t>
  </si>
  <si>
    <t>Vigneti da vino asciutti di piccole dimensioni a Monreale-Partinico (PA)</t>
  </si>
  <si>
    <t>SARDEGNA</t>
  </si>
  <si>
    <t>Seminativi irrigui nel Sarcidano (CA e OR)</t>
  </si>
  <si>
    <t>Seminativi irrigui nelle Baronie (NU)</t>
  </si>
  <si>
    <t>Seminativi irrigui orticoli e maidicoli nell'oristanese</t>
  </si>
  <si>
    <t>Seminativi pianeggianti in parte irrigui nella Nurra (SS)</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</si>
  <si>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</si>
  <si>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</si>
  <si>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</si>
  <si>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</si>
  <si>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</si>
  <si>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</si>
  <si>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</si>
  <si>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</si>
  <si>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</si>
  <si>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 xml:space="preserve">Seminativi irrigui orticoli nel basso Campidano </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</si>
  <si>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</si>
  <si>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</si>
  <si>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</si>
  <si>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</si>
  <si>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</si>
  <si>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 xml:space="preserve">Vigneti DOC nella zona del Cannonau dell'Ogliastra (OG) </t>
  </si>
  <si>
    <t>Vigneti DOC nella zona del Parteolla (CA)</t>
  </si>
  <si>
    <t>Vigneti DOC nella zona del Vermentino di Gallura (OT)</t>
  </si>
  <si>
    <t>Incolti produttivi adibiti a pascolo nel Montiferro (OR)</t>
  </si>
  <si>
    <t xml:space="preserve">Incolti produttivi adibiti a pascolo nelle Barbagie (NU) </t>
  </si>
  <si>
    <r>
      <t>Fonte</t>
    </r>
    <r>
      <rPr>
        <sz val="10"/>
        <rFont val="Times New Roman"/>
        <family val="1"/>
      </rPr>
      <t>: CREA.</t>
    </r>
  </si>
  <si>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</si>
  <si>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Tab. A12 - Esempi di canoni annui di affitto per tipi di azienda e per qualità di coltura - 2019</t>
  </si>
  <si>
    <t>(euro per ettaro)</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</si>
  <si>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</si>
  <si>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</si>
  <si>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</si>
  <si>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</si>
  <si>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</si>
  <si>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</si>
  <si>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</si>
  <si>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</si>
  <si>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</si>
  <si>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</si>
  <si>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</si>
  <si>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pascolo fertile d'alpeggio con annessi fabbricati a Gressan (AO)</t>
  </si>
  <si>
    <t>Contratti in deroga per frutteti a Saint-Pierre (AO)</t>
  </si>
  <si>
    <t>Contratti in deroga per vigneti DOC a Chambave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</si>
  <si>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</si>
  <si>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</si>
  <si>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</si>
  <si>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</si>
  <si>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</si>
  <si>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</si>
  <si>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</si>
  <si>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</si>
  <si>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 xml:space="preserve">Contratti in deroga per seminativi nella pedecollina bergamasca </t>
  </si>
  <si>
    <t xml:space="preserve">Contratti in deroga per seminativi nella pianura e collina bresciana </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</si>
  <si>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</si>
  <si>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</si>
  <si>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</si>
  <si>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</si>
  <si>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in deroga per seminativi e prati (VA)</t>
  </si>
  <si>
    <t>Contratti in deroga per prati e seminativi nella montagna bergamasca</t>
  </si>
  <si>
    <t>Contratti in deroga per prati e seminativi nella montagna bresciana</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</si>
  <si>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</si>
  <si>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</si>
  <si>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</si>
  <si>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</si>
  <si>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</si>
  <si>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</si>
  <si>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</si>
  <si>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</si>
  <si>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</si>
  <si>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</si>
  <si>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</si>
  <si>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</si>
  <si>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</si>
  <si>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</si>
  <si>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</si>
  <si>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</si>
  <si>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</si>
  <si>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</si>
  <si>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</si>
  <si>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</si>
  <si>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</si>
  <si>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</si>
  <si>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</si>
  <si>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</si>
  <si>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</si>
  <si>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</si>
  <si>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</si>
  <si>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</si>
  <si>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</si>
  <si>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</si>
  <si>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</si>
  <si>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</si>
  <si>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</si>
  <si>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</si>
  <si>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</si>
  <si>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</si>
  <si>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</si>
  <si>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</si>
  <si>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</si>
  <si>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</si>
  <si>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</si>
  <si>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</si>
  <si>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</si>
  <si>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</si>
  <si>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</si>
  <si>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</si>
  <si>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asciutti nell'alta val di Vara (SP)</t>
  </si>
  <si>
    <t xml:space="preserve">Contratti in deroga per seminativi e prati irrigui nella provincia di Genova </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</si>
  <si>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</si>
  <si>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</si>
  <si>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</si>
  <si>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</si>
  <si>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</si>
  <si>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</si>
  <si>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</si>
  <si>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EMILIA-ROMAGNA</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</si>
  <si>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</si>
  <si>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</si>
  <si>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</si>
  <si>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</si>
  <si>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</si>
  <si>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</si>
  <si>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</si>
  <si>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</si>
  <si>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</si>
  <si>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</si>
  <si>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</si>
  <si>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</si>
  <si>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</si>
  <si>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Contratti in deroga per frutteti e vigneti nelle colline di Forlì</t>
  </si>
  <si>
    <t>Contratti in deroga per vigneti nella pianura reggiana</t>
  </si>
  <si>
    <t>Vigneti nelle colline bolognesi</t>
  </si>
  <si>
    <t>Vigneti nella pianura ravennate</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</si>
  <si>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</si>
  <si>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</si>
  <si>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</si>
  <si>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</si>
  <si>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</si>
  <si>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</si>
  <si>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</si>
  <si>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</si>
  <si>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</si>
  <si>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</si>
  <si>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</si>
  <si>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</si>
  <si>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</si>
  <si>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</si>
  <si>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</si>
  <si>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</si>
  <si>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</si>
  <si>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</si>
  <si>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</si>
  <si>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</si>
  <si>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</si>
  <si>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</si>
  <si>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</si>
  <si>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</si>
  <si>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</si>
  <si>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</si>
  <si>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</si>
  <si>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</si>
  <si>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</si>
  <si>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</si>
  <si>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oliveti (PT)</t>
  </si>
  <si>
    <t>Contratti in deroga per vigneti (LI)</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</si>
  <si>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</si>
  <si>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</si>
  <si>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</si>
  <si>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</si>
  <si>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seminativi irrigui per tabacco (PG)</t>
  </si>
  <si>
    <t>Contratti in deroga per seminativi non irrigui (PG TR)</t>
  </si>
  <si>
    <t>Contratti in deroga per seminativi in zone montane (PG)</t>
  </si>
  <si>
    <t>Contratti in deroga per seminativi asciutti collinari ( TR)</t>
  </si>
  <si>
    <t>Contratti di contoterzismo per il grano duro (PG)</t>
  </si>
  <si>
    <t xml:space="preserve">Contratti in deroga per prati-pascoli di alta collina (PG TR) </t>
  </si>
  <si>
    <t>Contratti stagionali per pascoli (TR)</t>
  </si>
  <si>
    <t>Contratti stagionali per ortaggi e barbabietola (PG TR)</t>
  </si>
  <si>
    <t>Contratti stagionali per ortaggi (TR)</t>
  </si>
  <si>
    <t>Contratti in deroga per oliveti (PG)</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</si>
  <si>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</si>
  <si>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</si>
  <si>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</si>
  <si>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</si>
  <si>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</si>
  <si>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</si>
  <si>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</si>
  <si>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</si>
  <si>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</si>
  <si>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</si>
  <si>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</si>
  <si>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</si>
  <si>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</si>
  <si>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</si>
  <si>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</si>
  <si>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t>
  </si>
  <si>
    <t>Contratti in deroga per prati di medica (RI)</t>
  </si>
  <si>
    <t>Contratti in deroga per seminativi irrigui nella piana di Latina</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</si>
  <si>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</si>
  <si>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</si>
  <si>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</si>
  <si>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</si>
  <si>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</si>
  <si>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</si>
  <si>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</si>
  <si>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</si>
  <si>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Compartecipazione per tabacco (VT)</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</si>
  <si>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</si>
  <si>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</si>
  <si>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</si>
  <si>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</si>
  <si>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</si>
  <si>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</si>
  <si>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</si>
  <si>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orticole e actinidia (LT)</t>
  </si>
  <si>
    <t>Contratti in deroga per frutteti specializzati (RM)</t>
  </si>
  <si>
    <t>Compartecipazione per nocciole (VT)</t>
  </si>
  <si>
    <t>Contratti in deroga per oliveti collinari (RM)</t>
  </si>
  <si>
    <t>Contratti in deroga per vigneto comune (RM)</t>
  </si>
  <si>
    <t>Contratti in deroga per vigneti DOC (RM)</t>
  </si>
  <si>
    <t>Contratti per campi fotovoltaici</t>
  </si>
  <si>
    <t>Contratti per orticole in serra</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</si>
  <si>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</si>
  <si>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</si>
  <si>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</si>
  <si>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</si>
  <si>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</si>
  <si>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</si>
  <si>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</si>
  <si>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</si>
  <si>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</si>
  <si>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</si>
  <si>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</si>
  <si>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</si>
  <si>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</si>
  <si>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</si>
  <si>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</si>
  <si>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seminativi irrigui nella zona del Taburno (BN)</t>
  </si>
  <si>
    <t>Contratti in deroga per seminativi irrigui nella Piana del Sele (SA)</t>
  </si>
  <si>
    <t>Contratti in deroga per seminativi irrigui con serre nella Piana del Sele (SA)</t>
  </si>
  <si>
    <t>Contratti stagionali per seminativi irrigui nelle colline del Monte Maggiore (CE)</t>
  </si>
  <si>
    <t>Contratti in deroga per seminativi nella zona dell’Alto Cervaro (AV)</t>
  </si>
  <si>
    <t>Contratti in deroga per seminativi asciutti nella zona del Fortore (BN)</t>
  </si>
  <si>
    <t>Contratti in deroga per tabacco in asciutto nell'Alto Tammaro (BN)</t>
  </si>
  <si>
    <t>Contratti in deroga per prati-pascoli nella zona del Fortore (BN)</t>
  </si>
  <si>
    <t>Contratti in deroga per ortaggi nel Piano Campano settentrionale (CE)</t>
  </si>
  <si>
    <t>Contratti in deroga per ortaggi nella Piana del Volturno (CE)</t>
  </si>
  <si>
    <t>Contratti in deroga per orti irrigui nella Piana del Sele (SA)</t>
  </si>
  <si>
    <t>Contratti stagionali per colture ortive nell’agro nocerino-sarnese (SA)</t>
  </si>
  <si>
    <t>Contratti in deroga per ortive nel Piano Campano sud-occidentale (NA)</t>
  </si>
  <si>
    <t>Contratti in deroga per azienda floricola nella zona costiera (NA)</t>
  </si>
  <si>
    <t>Contratti in deroga per frutteti specializzati a Sessa Aurunca (CE)</t>
  </si>
  <si>
    <t>Contratti in deroga per frutteti specializzati nel Piano Campano sud-occidentale (NA)</t>
  </si>
  <si>
    <t>Contratti in deroga per noccioleti nella zona del Partenio (AV)</t>
  </si>
  <si>
    <t>Contratti in deroga per oliveti nelle colline di Avella e del Vallo di Lauro (AV)</t>
  </si>
  <si>
    <t>Contratti informali per seminativi asciutti nel Tavoliere (FG)</t>
  </si>
  <si>
    <t>Contratti in deroga per seminativi asciutti della fossa premurgiana (BA-BAT)</t>
  </si>
  <si>
    <t>Contratti stagionali per seminativi zootecnici nella murgia tarantina (TA)</t>
  </si>
  <si>
    <t>Contratti in deroga per seminativi asciutti (BR)</t>
  </si>
  <si>
    <t>Contratti stagionali per pomodoro nel Tavoliere (FG)</t>
  </si>
  <si>
    <t>Contratti in deroga per ortaggi a Polignano/Monopoli (BA)</t>
  </si>
  <si>
    <t>Contratti in deroga per orticole irrigue nella pianura di Brindisi</t>
  </si>
  <si>
    <t>Contratti informali per oliveti nel Salento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</si>
  <si>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</si>
  <si>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</si>
  <si>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</si>
  <si>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</si>
  <si>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Affitti stagionali per pascoli nella provincia di Potenza</t>
  </si>
  <si>
    <t>Affitti stagionali per pascoli nella provincia di Matera</t>
  </si>
  <si>
    <t>Affitto stagionale per fragola nel metapontino (MT)</t>
  </si>
  <si>
    <t>Affitto stagionale per ortaggi nel metapontino (MT)</t>
  </si>
  <si>
    <t>Fragole nel Basso Sinni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</si>
  <si>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</si>
  <si>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</si>
  <si>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</si>
  <si>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</si>
  <si>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</si>
  <si>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</si>
  <si>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</si>
  <si>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</si>
  <si>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</si>
  <si>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</si>
  <si>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</si>
  <si>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</si>
  <si>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</si>
  <si>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</si>
  <si>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</si>
  <si>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</si>
  <si>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</si>
  <si>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</si>
  <si>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</si>
  <si>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</si>
  <si>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</si>
  <si>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</si>
  <si>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asciutti per la colt. stagionale di ortaggi da pieno campo (TP)</t>
  </si>
  <si>
    <t>Erbai di leguminose (veccia, sulla) nel palermitano</t>
  </si>
  <si>
    <t>Erbai di leguminose (veccia, sulla) nell'ennese</t>
  </si>
  <si>
    <t>Pascoli montani nei Nebrodi (ME)</t>
  </si>
  <si>
    <t>Contratti in deroga per pascoli naturali nell'ennese</t>
  </si>
  <si>
    <t>Contratti in deroga per pascoli naturali nel ragusano</t>
  </si>
  <si>
    <t>Contratti in deroga per pascoli nelle colline orientali degli Iblei (SR)</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</si>
  <si>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</si>
  <si>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</si>
  <si>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</si>
  <si>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</si>
  <si>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</si>
  <si>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</si>
  <si>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</si>
  <si>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</si>
  <si>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Agrumeti nella Piana di Catania (CT)</t>
  </si>
  <si>
    <t>Contratti in deroga per oliveti in provincia di Caltanissetta (CL)</t>
  </si>
  <si>
    <t>Piccoli appezzamenti coltivazione piante aromatiche - Colline del Paltani (AG)</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</si>
  <si>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</si>
  <si>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</si>
  <si>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</si>
  <si>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</si>
  <si>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</si>
  <si>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</si>
  <si>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</si>
  <si>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</si>
  <si>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</si>
  <si>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</si>
  <si>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</si>
  <si>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</si>
  <si>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</si>
  <si>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</si>
  <si>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</si>
  <si>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Tab. A13 - Normativa adottata dalle regioni</t>
  </si>
  <si>
    <t>Tipo di provvedimento</t>
  </si>
  <si>
    <t>Titolo</t>
  </si>
  <si>
    <t>L.R. n. 9 del 19 marzo 2019</t>
  </si>
  <si>
    <t>Bilancio di previsione finanziario 2019-2021</t>
  </si>
  <si>
    <t>L.R. n. 15 del 04 ottobre 2018</t>
  </si>
  <si>
    <t>Norme di attuazione della legge 21 novembre 2000, n. 353 (Legge quadro in materia di incendi boschivi).</t>
  </si>
  <si>
    <t>L.R. n. 1 del 22 gennaio 2019</t>
  </si>
  <si>
    <t>Riordino delle norme in materia di agricoltura e di sviluppo rurale.</t>
  </si>
  <si>
    <t>L.R. n. 14 del 05 aprile 2019</t>
  </si>
  <si>
    <t>Disposizioni in materia di tutela, valorizzazione e sviluppo della montagna</t>
  </si>
  <si>
    <t>L.R. n. 12 del 24 dicembre 2018</t>
  </si>
  <si>
    <t>Legge di Stabilità regionale 2019</t>
  </si>
  <si>
    <t>L.R. n. 24 del 30 dicembre 2019</t>
  </si>
  <si>
    <t>Legge di stabilità 2020 - 2022</t>
  </si>
  <si>
    <t>L.R. nr 32 del 27 Dicembre 2019</t>
  </si>
  <si>
    <t>LEGGE DI STABILITÀ DELLA REGIONE LIGURIA PER L’ANNO FINANZIARIO 2020</t>
  </si>
  <si>
    <t>TRENTINO ALTO ADIGE PROV. AUTONOMA BOLZANO</t>
  </si>
  <si>
    <t>L.P. n. 201 del 21 settembre 2018</t>
  </si>
  <si>
    <t>Legge di stabilità provinciale per l’anno 2019</t>
  </si>
  <si>
    <t>L.P. n. 111 del 16 luglio 2018</t>
  </si>
  <si>
    <t>Misure di prevenzione e di intervento concernenti i grandi carnivori. Attuazione dell’articolo 16 della direttiva 92/43/CEE</t>
  </si>
  <si>
    <t>L.P. n. 51 del 19 aprile 2018</t>
  </si>
  <si>
    <t>Modifiche della legge provinciale sui masi chiusi e della legge urbanistica provinciale</t>
  </si>
  <si>
    <t>L.P. n. 81 del 22 giugno 2018</t>
  </si>
  <si>
    <t>Agricoltura sociale</t>
  </si>
  <si>
    <t>TRENTINO ALTO ADIGE PROV. AUTONOMA TRENTO</t>
  </si>
  <si>
    <t>L.P.  n. 10 del 30 ottobre 2019</t>
  </si>
  <si>
    <t>Disciplina dell'agriturismo e modificazioni della legge provinciale sull'agriturismo 2001 e della legge provinciale sugli incentivi alle imprese 1999</t>
  </si>
  <si>
    <t>L.P. n. 16 del 03 settembre 2018</t>
  </si>
  <si>
    <t>L.P.  n. 6 del 19 settembre 2019</t>
  </si>
  <si>
    <t>Modificazioni della legge provinciale sulla valutazione d'impatto ambientale 2013, concernenti il procedimento per il rilascio del provvedimento autorizzatorio unico provinciale, di disposizioni connesse e della legge provinciale sulle foreste e sulla protezione della natura 2007</t>
  </si>
  <si>
    <t>L.R. n. 44 del 14 dicembre 2018</t>
  </si>
  <si>
    <t>Legge di stabilità regionale 2019</t>
  </si>
  <si>
    <t>L.R. n. 7 del 16 febbraio 2018</t>
  </si>
  <si>
    <t>Promozione e valorizzazione dei prodotti e delle attività dei produttori di birra artigianale</t>
  </si>
  <si>
    <t>L.R. n. 36 del 8 agosto 2019</t>
  </si>
  <si>
    <t>Sostegno e promozione della coltivazione e della filiera agroindustriale ed agroalimentare della canapa (canapa sativa L.)</t>
  </si>
  <si>
    <t>L.R. n. 14  del 4 maggio 2020</t>
  </si>
  <si>
    <t>Boschi didattici del Veneto</t>
  </si>
  <si>
    <t>L.R.e n. 7 del 3 febbraio 2020</t>
  </si>
  <si>
    <t>Modifiche alla legge regionale 28 aprile 1998, n. 19 "Norme per la tutela delle risorse idrobiologiche e della fauna ittica e per la disciplina dell'esercizio della pesca nelle acque interne e marittime interne della Regione Veneto"</t>
  </si>
  <si>
    <r>
      <t>L.R.</t>
    </r>
    <r>
      <rPr>
        <sz val="10"/>
        <rFont val="Garamond"/>
        <family val="1"/>
      </rPr>
      <t>n. 6 del29 aprile 2019</t>
    </r>
  </si>
  <si>
    <t>Misure urgenti per il recupero della competitività regionale.</t>
  </si>
  <si>
    <r>
      <t>L.R.</t>
    </r>
    <r>
      <rPr>
        <sz val="10"/>
        <rFont val="Garamond"/>
        <family val="1"/>
      </rPr>
      <t> n. 17 del 7 novembre 2019</t>
    </r>
  </si>
  <si>
    <t>Disposizioni per la difesa dei boschi dagli incendi.</t>
  </si>
  <si>
    <t>L.R. n. 29 del 28 dicembre 2018</t>
  </si>
  <si>
    <t>EMILIA ROMAGNA</t>
  </si>
  <si>
    <t>L.R. n. 25 del 27 dicembre 2018</t>
  </si>
  <si>
    <t>L.R. n.2 del 4 marzo 2019</t>
  </si>
  <si>
    <t>NORME PER LO SVILUPPO, L'ESERCIZIO E LA TUTELA DELL'APICOLTURA IN EMILIA-ROMAGNA. ABROGAZIONE DELLA LEGGE REGIONALE 25 AGOSTO 1988, N. 35 E DEI REGOLAMENTI REGIONALI 15 NOVEMBRE 1991, N. 29 E 5 APRILE 1995, N. 18</t>
  </si>
  <si>
    <t>L.R. n.6 del 03 giugno 2019</t>
  </si>
  <si>
    <t>MODIFICHE ALLA LEGGE REGIONALE 12 DICEMBRE 1997, N. 43 'INTERVENTI A FAVORE DI FORME COLLETTIVE DI GARANZIA NEL SETTORE AGRICOLO. ABROGAZIONE DELLA L.R. 14 APRILE 1995, N. 37</t>
  </si>
  <si>
    <t>L.R. n.10 del 02 luglio 2019</t>
  </si>
  <si>
    <t>ADESIONE DELLA REGIONE EMILIA-ROMAGNA ALLA FONDAZIONE ACCADEMIA NAZIONALE DELL'AGRICOLTURA</t>
  </si>
  <si>
    <t>L.R. n.17 del 01 agosto 2019</t>
  </si>
  <si>
    <t>ATTUAZIONE DELLA SESSIONE EUROPEA REGIONALE 2019 - ABROGAZIONI E MODIFICHE DI LEGGI E DI SINGOLE DISPOSIZIONI NORMATIVE REGIONALI</t>
  </si>
  <si>
    <t>L.R. n.18 del 01 agosto 2019</t>
  </si>
  <si>
    <t>SOSTEGNO ALLE IMPRESE LOCALIZZATE NELLE AREE MONTANE E NELLE AREE INTERNE DELL'EMILIA-ROMAGNA</t>
  </si>
  <si>
    <t>L.R. n.20 del 08 ottobre 2019</t>
  </si>
  <si>
    <t>INTERVENTI URGENTI IN MATERIA DI AGRICOLTURA. MODIFICHE DELLA LEGGE REGIONALE 12 DICEMBRE 1997, N. 43 (INTERVENTI A FAVORE DI FORME COLLETTIVE DI GARANZIA NEL SETTORE AGRICOLO. ABROGAZIONE DELLA L.R. 14 APRILE 1995, N. 37)</t>
  </si>
  <si>
    <t>L.R.n. 74 del 27 dicembre 2018</t>
  </si>
  <si>
    <t>Legge di stabilità per l'anno 2019.</t>
  </si>
  <si>
    <t>L.R.e n. 77 del 11 dicembre 2019</t>
  </si>
  <si>
    <t>Albo regionale imprese agricolo-forestali. Modifiche alla l.r. 3 9/2000.</t>
  </si>
  <si>
    <t>L.R. n. 75 del 10 dicembre 2019</t>
  </si>
  <si>
    <t>Norme per incentivare l’introduzione dei prodotti a chilometro zero provenienti da filiera corta nelle mense scolastiche.</t>
  </si>
  <si>
    <t xml:space="preserve">L.R. n. 70 del 25 novembre 2019 </t>
  </si>
  <si>
    <t>Disposizioni urgenti per il rafforzamento delle funzioni della polizia provinciale e della polizia della Città metropolitana di Firenze e per il contenimento degli ungulati in aree urbane e ulteriori disposizioni in materia di istituti faunistico venatori. Modifiche alla l.r. 3/1994 e alla l.r. 22/2015 .</t>
  </si>
  <si>
    <t>L.R. n. 60 del 1 ottobre 2019</t>
  </si>
  <si>
    <t>Nuove disposizioni per la gestione del marchio di certificazione relativo alla produzione integrata. Modifiche alla l.r. 25/1999 .</t>
  </si>
  <si>
    <t>L.R. 30 luglio 2019, n. 52</t>
  </si>
  <si>
    <t>Interventi urgenti per lo sviluppo e il rilancio di alcuni comparti di produzione agricola condizionati negativamente dall’andamento climatico.</t>
  </si>
  <si>
    <t>L.R. 30 luglio 2019, n. 51</t>
  </si>
  <si>
    <t>Disciplina dei distretti biologici</t>
  </si>
  <si>
    <t>L.R.n. 34 del 18 giugno 2019</t>
  </si>
  <si>
    <t>Politiche per la montagna e interventi per la valorizzazione dei territori montani. Modifiche alla l.r. 68/2011 .</t>
  </si>
  <si>
    <t>L.R. n. 3 del 7 gennaio 2019</t>
  </si>
  <si>
    <t>Legge di manutenzione dell'ordinamento regionale 2018.</t>
  </si>
  <si>
    <t>L.R. n. 12 del 27 dicembre 2018</t>
  </si>
  <si>
    <t>L.R. n. 51 del 28 dicembre 2018</t>
  </si>
  <si>
    <t>L.R.  n. 26 del 1 agosto 2019</t>
  </si>
  <si>
    <t>Sostegno alla creazione della filiera della canapa industriale.</t>
  </si>
  <si>
    <t>L.R. n. 13 del 28 dicembre 2018</t>
  </si>
  <si>
    <t>L.R. n° 18 del 14 agosto 2019</t>
  </si>
  <si>
    <t>Disposizioni per contrastare il fenomeno del lavoro irregolare e dello sfruttamento dei lavoratori in agricoltura</t>
  </si>
  <si>
    <t>L.R. n° 8 del 20 maggio 2019</t>
  </si>
  <si>
    <t>Disposizioni finanziarie di interesse regionale e misure correttive di leggi regionali varie</t>
  </si>
  <si>
    <t>L.R. n. 1 del 29 gennaio 2019</t>
  </si>
  <si>
    <t>Disposizioni finanziarie per la redazione del bilancio di previsione finanziario 2019 –2021 della Regione Abruzzo (Legge di Stabilità regionale 2019)</t>
  </si>
  <si>
    <t>L.R. n.1 del 11 febbraio 2019</t>
  </si>
  <si>
    <t>Modifiche alla legge regionale 26 marzo 2015, n. 5 (Manifestazioni storico-culturali e tutela del benessere animale)</t>
  </si>
  <si>
    <t>L.R. n.4 del 10 maggio 2019</t>
  </si>
  <si>
    <t>L.R. n.12 del 13 novembre 2019</t>
  </si>
  <si>
    <t>Modifica all'articolo 2 della legge regionale 12 marzo 2008, n. 7 (Disposizioni transitorie in materia di coltivazione ed uso in agricoltura di organismi geneticamente modificati (OGM))</t>
  </si>
  <si>
    <t>L.R. n. 60 del 29 dicembre 2019</t>
  </si>
  <si>
    <t>L.R.  n°12 del 08 luglio 2019</t>
  </si>
  <si>
    <t>“Modifiche alla legge regionale 11 aprile 2019, n. 3 (Disposizioni volte a promuovere e a tutelare il rispetto ed il benessere degli animali d’affezione e a prevenire il randagismo)”</t>
  </si>
  <si>
    <t>L.R.  n° 3 del 11 aprile 2019</t>
  </si>
  <si>
    <t>“Disposizioni volte a promuovere e a tutelare il rispetto ed il benessere degli animali d’affezione e a prevenire il randagismo”</t>
  </si>
  <si>
    <t>L.R. n. 67 del 28 dicembre 2018</t>
  </si>
  <si>
    <t>L.R. Nr.33 del 5 luglio 2019</t>
  </si>
  <si>
    <t>“Modifiche e integrazioni alla legge regionale 20 dicembre 2017, n. 59 (Norme per la protezione della fauna selvatica omeoterma, per la tutela e la programmazione delle risorse faunistico-ambientali e per il prelievo venatorio) e alla legge regionale 23 marzo 2015, n. 8 (Disciplina della coltivazione, ricerca, raccolta, conservazione e commercializzazione dei tartufi freschi o conservati nel territorio della Regione Puglia. Applicazione della legge 16 dicembre 1985, n. 752, come modificata dalla legge 17 maggio 1991, n. 162 e della legge 30 dicembre 2004, n. 311, articolo 1, comma 109)”.</t>
  </si>
  <si>
    <t>L.R.  Nr.19 del 3 maggio 2019</t>
  </si>
  <si>
    <t>Integrazioni alla legge regionale 25 febbraio 2010, n. 3 (Disposizioni in materia di attività irrigue e forestali), commissariamento dell’Agenzia per le attività irrigue e forestali (ARIF) e abrogazione dell’articolo 11 della legge regionale 29 marzo 2017, n. 4 (Gestione della batteriosi da Xylella fastidiosa nel territorio della regione Puglia)”.</t>
  </si>
  <si>
    <t>L.R.  Nr.15 del 28 marzo 2019</t>
  </si>
  <si>
    <t>“Modifica della legge regionale 29 giugno 2018, n. 28 (Norme in materia di prevenzione, contenimento ed indennizzo dei danni da fauna selvatica. Disposizioni in materia di smaltimento degli animali da allevamento oggetto di predazione e di tutela dell’incolumità pubblica)”.</t>
  </si>
  <si>
    <t>L.R. n. 2 del 13 marzo 2019</t>
  </si>
  <si>
    <t>L.R. n.56 del 16 dicembre 2019 </t>
  </si>
  <si>
    <t>Adeguamento alla normativa nazionale. Modifiche alla legge regionale 7 dicembre 2009, n. 47 (Tutela e valorizzazione degli alberi monumentali, dei boschi vetusti, dei filari, delle alberate e della flora spontanea di alto pregio della Calabria.)</t>
  </si>
  <si>
    <t>L.R. n. 1 del 25 gennaio 2019  </t>
  </si>
  <si>
    <t>Modifiche alla legge regionale 7 dicembre 2009, n. 47 (Tutela e valorizzazione degli alberi monumentali e della flora spontanea autoctona della Calabria).</t>
  </si>
  <si>
    <t>L.R. n. 48 del 21 dicembre 2018</t>
  </si>
  <si>
    <t>L.R. n. 1 del 22 febbraio 2019</t>
  </si>
  <si>
    <t>L.R. n. 48 del 28 dicembre 2018</t>
  </si>
  <si>
    <t>Legge regionale nr. 24 del 23 dicembre 2019</t>
  </si>
  <si>
    <t>Norme per l’attivazione di un piano straordinario per il disbrigo delle pratiche arretrate relative a premi, contributi ed erogazioni di qualsiasi natura nel settore agricolo.</t>
  </si>
  <si>
    <t>Tab. A14 - Attività di spesa delle Regioni a favore del settore agricolo</t>
  </si>
  <si>
    <t>Stanziamenti definitivi di competenza</t>
  </si>
  <si>
    <t>Pagamenti totali</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</si>
  <si>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</si>
  <si>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</si>
  <si>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</si>
  <si>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</si>
  <si>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</si>
  <si>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</si>
  <si>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</si>
  <si>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</si>
  <si>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</si>
  <si>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r>
      <t>P. A. Bolzano</t>
    </r>
    <r>
      <rPr>
        <b/>
        <vertAlign val="superscript"/>
        <sz val="10"/>
        <rFont val="MS Sans Serif"/>
      </rPr>
      <t>1</t>
    </r>
  </si>
  <si>
    <t>P.A. Trento</t>
  </si>
  <si>
    <r>
      <t>Abruzzo</t>
    </r>
    <r>
      <rPr>
        <b/>
        <vertAlign val="superscript"/>
        <sz val="10"/>
        <rFont val="MS Sans Serif"/>
      </rPr>
      <t>2</t>
    </r>
  </si>
  <si>
    <r>
      <t>Basilicata</t>
    </r>
    <r>
      <rPr>
        <b/>
        <vertAlign val="superscript"/>
        <sz val="10"/>
        <rFont val="MS Sans Serif"/>
      </rPr>
      <t>3</t>
    </r>
  </si>
  <si>
    <t>1 I dati relativi all'anno 2017 sono stimati.</t>
  </si>
  <si>
    <t>2 I dati relativi agli anni 2017 e 2018 sono stimati</t>
  </si>
  <si>
    <t>3 I dati relativi all'anno 2018 sono stimati.</t>
  </si>
  <si>
    <t>Fonte: CREA Centro di ricerca Politiche e Bio-economia - Banca dati "Spesa agricola delle Regioni"</t>
  </si>
  <si>
    <t>Tab. a15 -Pesca: valori assoluti e incidenza percentuale delle principali componenti della capacità di pesca - 2019</t>
  </si>
  <si>
    <t>Battelli</t>
  </si>
  <si>
    <t>%</t>
  </si>
  <si>
    <t>GT</t>
  </si>
  <si>
    <t>KW</t>
  </si>
  <si>
    <t>Fonte: MIPAAF - Programma nazionale raccolta dati alieutici.</t>
  </si>
  <si>
    <t>Tab. a16 - Pesca: ripartizione delle catture, dei ricavi e dei prezzi per sistemi - 2019</t>
  </si>
  <si>
    <t>Strascico</t>
  </si>
  <si>
    <t>Volanti a coppia</t>
  </si>
  <si>
    <t>Circuizione</t>
  </si>
  <si>
    <t>Draghe idrauliche</t>
  </si>
  <si>
    <t>Piccola pesca</t>
  </si>
  <si>
    <t>Palangari</t>
  </si>
  <si>
    <t>Catture (tonnellate)</t>
  </si>
  <si>
    <t>Ricavi (milioni di euro)</t>
  </si>
  <si>
    <t>Prezzi (euro/kg)</t>
  </si>
  <si>
    <t>Tab. a17 - Pesca: andamento dell’attività per sistema di pesca - 2019</t>
  </si>
  <si>
    <t>Giorni totali di pesca</t>
  </si>
  <si>
    <t>Giorni medi di pesca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</si>
</sst>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0.0"/>
    <numFmt numFmtId="165" formatCode="#,##0.0"/>
    <numFmt numFmtId="166" formatCode="_-* #,##0.00\ _€_-;\-* #,##0.00\ _€_-;_-* &quot;-&quot;??\ _€_-;_-@_-"/>
    <numFmt numFmtId="167" formatCode="_-* #,##0\ _€_-;\-* #,##0\ _€_-;_-* &quot;-&quot;??\ _€_-;_-@_-"/>
    <numFmt numFmtId="168" formatCode="_-* #,##0.0\ _€_-;\-* #,##0.0\ _€_-;_-* &quot;-&quot;??\ _€_-;_-@_-"/>
    <numFmt numFmtId="169" formatCode="#,##0_);\(#,##0\)"/>
    <numFmt numFmtId="170" formatCode="#,##0_ ;\-#,##0\ "/>
    <numFmt numFmtId="171" formatCode="_-[$€]\ * #,##0.00_-;\-[$€]\ * #,##0.00_-;_-[$€]\ * &quot;-&quot;??_-;_-@_-"/>
    <numFmt numFmtId="172" formatCode="_-* #,##0_-;\-* #,##0_-;_-* &quot;-&quot;??_-;_-@_-"/>
    <numFmt numFmtId="173" formatCode="_-* #,##0.0_-;\-* #,##0.0_-;_-* &quot;-&quot;??_-;_-@_-"/>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Times New Roman"/>
      <family val="1"/>
    </font>
    <font>
      <vertAlign val="superscript"/>
      <sz val="10"/>
      <name val="Times New Roman"/>
      <family val="1"/>
    </font>
    <font>
      <vertAlign val="superscript"/>
      <sz val="10"/>
      <name val="Calibri"/>
      <family val="2"/>
    </font>
    <font>
      <sz val="10"/>
      <name val="Calibri"/>
      <family val="2"/>
    </font>
    <font>
      <sz val="10"/>
      <color indexed="8"/>
      <name val="Arial"/>
      <family val="2"/>
    </font>
    <font>
      <sz val="10"/>
      <name val="MS Sans Serif"/>
    </font>
    <font>
      <sz val="10"/>
      <name val="Calibri"/>
      <family val="2"/>
      <scheme val="minor"/>
    </font>
    <font>
      <b/>
      <sz val="10"/>
      <name val="Calibri"/>
      <family val="2"/>
      <scheme val="minor"/>
    </font>
    <font>
      <vertAlign val="superscript"/>
      <sz val="10"/>
      <name val="Calibri"/>
      <family val="2"/>
      <scheme val="minor"/>
    </font>
    <font>
      <i/>
      <sz val="10"/>
      <name val="Arial"/>
      <family val="2"/>
    </font>
    <font>
      <sz val="10"/>
      <name val="Arial"/>
      <family val="2"/>
    </font>
    <font>
      <i/>
      <sz val="10"/>
      <name val="Calibri"/>
      <family val="2"/>
      <scheme val="minor"/>
    </font>
    <font>
      <b/>
      <i/>
      <sz val="10"/>
      <name val="Calibri"/>
      <family val="2"/>
      <scheme val="minor"/>
    </font>
    <font>
      <b/>
      <i/>
      <sz val="10"/>
      <name val="Arial"/>
      <family val="2"/>
    </font>
    <font>
      <b/>
      <vertAlign val="superscript"/>
      <sz val="10"/>
      <name val="Calibri"/>
      <family val="2"/>
      <scheme val="minor"/>
    </font>
    <font>
      <sz val="10"/>
      <color rgb="FFFF0000"/>
      <name val="Calibri"/>
      <family val="2"/>
      <scheme val="minor"/>
    </font>
    <font>
      <b/>
      <sz val="11"/>
      <color theme="1"/>
      <name val="Calibri"/>
      <family val="2"/>
      <scheme val="minor"/>
    </font>
    <font>
      <sz val="10"/>
      <color theme="1"/>
      <name val="Calibri"/>
      <family val="2"/>
    </font>
    <font>
      <sz val="10"/>
      <color rgb="FFFF0000"/>
      <name val="Arial"/>
      <family val="2"/>
    </font>
    <font>
      <sz val="8"/>
      <name val="Arial"/>
      <family val="2"/>
    </font>
    <font>
      <sz val="8"/>
      <name val="Times New Roman"/>
      <family val="1"/>
    </font>
    <font>
      <sz val="9"/>
      <name val="Times New Roman"/>
      <family val="1"/>
    </font>
    <font>
      <i/>
      <sz val="8"/>
      <name val="Times New Roman"/>
      <family val="1"/>
    </font>
    <font>
      <i/>
      <sz val="9"/>
      <name val="Times New Roman"/>
      <family val="1"/>
    </font>
    <font>
      <b/>
      <sz val="10"/>
      <name val="Times New Roman"/>
      <family val="1"/>
    </font>
    <font>
      <b/>
      <i/>
      <sz val="8"/>
      <name val="Times New Roman"/>
      <family val="1"/>
    </font>
    <font>
      <b/>
      <i/>
      <sz val="9"/>
      <name val="Times New Roman"/>
      <family val="1"/>
    </font>
    <font>
      <sz val="10"/>
      <name val="Courier"/>
      <family val="3"/>
    </font>
    <font>
      <sz val="8"/>
      <color indexed="9"/>
      <name val="Verdana"/>
      <family val="2"/>
    </font>
    <font>
      <b/>
      <sz val="8"/>
      <color indexed="9"/>
      <name val="Verdana"/>
      <family val="2"/>
    </font>
    <font>
      <b/>
      <sz val="9"/>
      <color rgb="FF000000"/>
      <name val="Courier New"/>
      <family val="3"/>
    </font>
    <font>
      <sz val="8"/>
      <name val="Verdana"/>
      <family val="2"/>
    </font>
    <font>
      <b/>
      <sz val="8"/>
      <name val="Verdana"/>
      <family val="2"/>
    </font>
    <font>
      <b/>
      <sz val="8"/>
      <name val="Arial"/>
      <family val="2"/>
    </font>
    <font>
      <i/>
      <sz val="10"/>
      <name val="Times New Roman"/>
      <family val="1"/>
    </font>
    <font>
      <sz val="10"/>
      <color theme="1"/>
      <name val="Calibri"/>
      <family val="2"/>
      <scheme val="minor"/>
    </font>
    <font>
      <sz val="10"/>
      <name val="Garamond"/>
      <family val="1"/>
    </font>
    <font>
      <b/>
      <sz val="10"/>
      <name val="Garamond"/>
      <family val="1"/>
    </font>
    <font>
      <b/>
      <sz val="12"/>
      <color rgb="FFFF0000"/>
      <name val="Garamond"/>
      <family val="1"/>
    </font>
    <font>
      <sz val="10"/>
      <color rgb="FFFF0000"/>
      <name val="MS Sans Serif"/>
    </font>
    <font>
      <sz val="10"/>
      <name val="MS Sans Serif"/>
      <family val="2"/>
    </font>
    <font>
      <b/>
      <sz val="10"/>
      <name val="MS Sans Serif"/>
    </font>
    <font>
      <b/>
      <vertAlign val="superscript"/>
      <sz val="10"/>
      <name val="MS Sans Serif"/>
    </font>
    <font>
      <sz val="10"/>
      <color rgb="FF00B050"/>
      <name val="MS Sans Serif"/>
    </font>
    <font>
      <sz val="11"/>
      <color rgb="FF000000"/>
      <name val="Calibri"/>
      <family val="2"/>
      <scheme val="minor"/>
    </font>
    <font>
      <i/>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rgb="FFF0F8FF"/>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rgb="FFC0C0C0"/>
      </left>
      <right style="thin">
        <color rgb="FFC0C0C0"/>
      </right>
      <top style="thin">
        <color rgb="FFC0C0C0"/>
      </top>
      <bottom style="thin">
        <color rgb="FFC0C0C0"/>
      </bottom>
      <diagonal/>
    </border>
    <border>
      <left/>
      <right/>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indexed="64"/>
      </left>
      <right/>
      <top/>
      <bottom/>
      <diagonal/>
    </border>
    <border>
      <left/>
      <right/>
      <top/>
      <bottom style="thin">
        <color rgb="FF000000"/>
      </bottom>
      <diagonal/>
    </border>
  </borders>
  <cellStyleXfs count="32">
    <xf numFmtId="0" fontId="0" fillId="0" borderId="0"/>
    <xf numFmtId="0" fontId="5" fillId="0" borderId="0"/>
    <xf numFmtId="0" fontId="12" fillId="0" borderId="0"/>
    <xf numFmtId="0" fontId="5" fillId="0" borderId="0"/>
    <xf numFmtId="43" fontId="5" fillId="0" borderId="0" applyFont="0" applyFill="0" applyBorder="0" applyAlignment="0" applyProtection="0"/>
    <xf numFmtId="0" fontId="4" fillId="0" borderId="0"/>
    <xf numFmtId="0" fontId="5" fillId="0" borderId="0"/>
    <xf numFmtId="166" fontId="3" fillId="0" borderId="0" applyFont="0" applyFill="0" applyBorder="0" applyAlignment="0" applyProtection="0"/>
    <xf numFmtId="0" fontId="5" fillId="0" borderId="0"/>
    <xf numFmtId="166" fontId="5" fillId="0" borderId="0" applyFont="0" applyFill="0" applyBorder="0" applyAlignment="0" applyProtection="0"/>
    <xf numFmtId="0" fontId="2" fillId="0" borderId="0"/>
    <xf numFmtId="0" fontId="12" fillId="0" borderId="0"/>
    <xf numFmtId="0" fontId="2" fillId="0" borderId="0"/>
    <xf numFmtId="0" fontId="7" fillId="0" borderId="0"/>
    <xf numFmtId="0" fontId="11" fillId="0" borderId="0"/>
    <xf numFmtId="0" fontId="5" fillId="0" borderId="0"/>
    <xf numFmtId="0" fontId="1" fillId="0" borderId="0"/>
    <xf numFmtId="0" fontId="1" fillId="0" borderId="0"/>
    <xf numFmtId="0" fontId="1" fillId="0" borderId="0"/>
    <xf numFmtId="0" fontId="7" fillId="0" borderId="0"/>
    <xf numFmtId="0" fontId="34" fillId="0" borderId="0"/>
    <xf numFmtId="0" fontId="7" fillId="0" borderId="0"/>
    <xf numFmtId="166" fontId="1" fillId="0" borderId="0" applyFont="0" applyFill="0" applyBorder="0" applyAlignment="0" applyProtection="0"/>
    <xf numFmtId="0" fontId="7" fillId="0" borderId="0"/>
    <xf numFmtId="0" fontId="5" fillId="0" borderId="0"/>
    <xf numFmtId="0" fontId="5" fillId="0" borderId="0"/>
    <xf numFmtId="0" fontId="5" fillId="0" borderId="0"/>
    <xf numFmtId="171" fontId="5" fillId="0" borderId="0" applyFont="0" applyFill="0" applyBorder="0" applyAlignment="0" applyProtection="0"/>
    <xf numFmtId="0" fontId="42" fillId="0" borderId="0"/>
    <xf numFmtId="0" fontId="47" fillId="0" borderId="0"/>
    <xf numFmtId="0" fontId="1" fillId="0" borderId="0"/>
    <xf numFmtId="166" fontId="1" fillId="0" borderId="0" applyFont="0" applyFill="0" applyBorder="0" applyAlignment="0" applyProtection="0"/>
  </cellStyleXfs>
  <cellXfs count="262">
    <xf numFmtId="0" fontId="0" fillId="0" borderId="0" xfId="0"/>
    <xf numFmtId="0" fontId="5" fillId="0" borderId="0" xfId="0" applyFont="1"/>
    <xf numFmtId="3" fontId="5" fillId="0" borderId="0" xfId="0" applyNumberFormat="1" applyFont="1"/>
    <xf numFmtId="3" fontId="6" fillId="0" borderId="0" xfId="0" applyNumberFormat="1" applyFont="1"/>
    <xf numFmtId="0" fontId="6" fillId="0" borderId="0" xfId="0" applyFont="1"/>
    <xf numFmtId="0" fontId="6" fillId="0" borderId="1" xfId="0" applyFont="1" applyBorder="1"/>
    <xf numFmtId="0" fontId="6" fillId="0" borderId="0" xfId="0" applyFont="1" applyAlignment="1">
      <alignment horizontal="left"/>
    </xf>
    <xf numFmtId="0" fontId="13" fillId="0" borderId="0" xfId="5" applyFont="1"/>
    <xf numFmtId="0" fontId="14" fillId="0" borderId="0" xfId="1" applyFont="1"/>
    <xf numFmtId="0" fontId="13" fillId="0" borderId="0" xfId="6" applyFont="1"/>
    <xf numFmtId="0" fontId="5" fillId="0" borderId="1" xfId="0" applyFont="1" applyBorder="1"/>
    <xf numFmtId="0" fontId="5" fillId="0" borderId="1" xfId="0" applyFont="1" applyBorder="1" applyAlignment="1">
      <alignment horizontal="right"/>
    </xf>
    <xf numFmtId="0" fontId="5" fillId="0" borderId="2" xfId="0" applyFont="1" applyBorder="1"/>
    <xf numFmtId="0" fontId="5" fillId="0" borderId="1" xfId="0" applyFont="1" applyBorder="1" applyAlignment="1">
      <alignment horizontal="center"/>
    </xf>
    <xf numFmtId="164" fontId="16" fillId="0" borderId="0" xfId="0" applyNumberFormat="1" applyFont="1"/>
    <xf numFmtId="0" fontId="5" fillId="0" borderId="0" xfId="0" applyFont="1" applyAlignment="1">
      <alignment wrapText="1"/>
    </xf>
    <xf numFmtId="164" fontId="16" fillId="0" borderId="0" xfId="0" quotePrefix="1" applyNumberFormat="1" applyFont="1"/>
    <xf numFmtId="0" fontId="17" fillId="0" borderId="0" xfId="0" applyFont="1"/>
    <xf numFmtId="0" fontId="17" fillId="0" borderId="1" xfId="0" applyFont="1" applyBorder="1"/>
    <xf numFmtId="0" fontId="17" fillId="0" borderId="0" xfId="0" applyFont="1" applyAlignment="1">
      <alignment horizontal="center"/>
    </xf>
    <xf numFmtId="0" fontId="17" fillId="0" borderId="1" xfId="0" applyFont="1" applyBorder="1" applyAlignment="1">
      <alignment horizontal="center"/>
    </xf>
    <xf numFmtId="0" fontId="17" fillId="0" borderId="0" xfId="0" applyFont="1" applyAlignment="1">
      <alignment horizontal="left"/>
    </xf>
    <xf numFmtId="3" fontId="17" fillId="0" borderId="0" xfId="0" applyNumberFormat="1" applyFont="1"/>
    <xf numFmtId="165" fontId="16" fillId="0" borderId="0" xfId="0" applyNumberFormat="1" applyFont="1"/>
    <xf numFmtId="165" fontId="20" fillId="0" borderId="0" xfId="0" applyNumberFormat="1" applyFont="1"/>
    <xf numFmtId="164" fontId="20" fillId="0" borderId="0" xfId="0" applyNumberFormat="1" applyFont="1"/>
    <xf numFmtId="0" fontId="13" fillId="0" borderId="1" xfId="0" applyFont="1" applyBorder="1" applyAlignment="1">
      <alignment horizontal="center"/>
    </xf>
    <xf numFmtId="0" fontId="13" fillId="0" borderId="0" xfId="10" applyFont="1"/>
    <xf numFmtId="0" fontId="13" fillId="0" borderId="0" xfId="11" applyFont="1"/>
    <xf numFmtId="0" fontId="13" fillId="0" borderId="1" xfId="11" applyFont="1" applyBorder="1"/>
    <xf numFmtId="0" fontId="13" fillId="0" borderId="1" xfId="12" applyFont="1" applyBorder="1"/>
    <xf numFmtId="165" fontId="13" fillId="0" borderId="1" xfId="12" applyNumberFormat="1" applyFont="1" applyBorder="1"/>
    <xf numFmtId="0" fontId="13" fillId="0" borderId="2" xfId="6" applyFont="1" applyBorder="1" applyAlignment="1">
      <alignment horizontal="center"/>
    </xf>
    <xf numFmtId="0" fontId="13" fillId="0" borderId="1" xfId="6" applyFont="1" applyBorder="1" applyAlignment="1">
      <alignment horizontal="center"/>
    </xf>
    <xf numFmtId="0" fontId="13" fillId="0" borderId="1" xfId="6" applyFont="1" applyBorder="1"/>
    <xf numFmtId="0" fontId="13" fillId="0" borderId="0" xfId="13" applyFont="1" applyAlignment="1">
      <alignment horizontal="left"/>
    </xf>
    <xf numFmtId="168" fontId="13" fillId="0" borderId="0" xfId="9" applyNumberFormat="1" applyFont="1"/>
    <xf numFmtId="167" fontId="13" fillId="0" borderId="0" xfId="9" applyNumberFormat="1" applyFont="1"/>
    <xf numFmtId="0" fontId="13" fillId="0" borderId="0" xfId="14" applyFont="1" applyAlignment="1">
      <alignment horizontal="left"/>
    </xf>
    <xf numFmtId="0" fontId="13" fillId="0" borderId="0" xfId="15" applyFont="1" applyAlignment="1">
      <alignment horizontal="left"/>
    </xf>
    <xf numFmtId="0" fontId="13" fillId="0" borderId="1" xfId="10" applyFont="1" applyBorder="1"/>
    <xf numFmtId="0" fontId="13" fillId="0" borderId="0" xfId="2" applyFont="1"/>
    <xf numFmtId="0" fontId="13" fillId="0" borderId="1" xfId="12" applyFont="1" applyBorder="1" applyAlignment="1">
      <alignment horizontal="right"/>
    </xf>
    <xf numFmtId="0" fontId="14" fillId="0" borderId="0" xfId="2" applyFont="1"/>
    <xf numFmtId="0" fontId="22" fillId="0" borderId="0" xfId="11" applyFont="1"/>
    <xf numFmtId="0" fontId="13" fillId="0" borderId="1" xfId="2" applyFont="1" applyBorder="1"/>
    <xf numFmtId="0" fontId="13" fillId="0" borderId="0" xfId="2" applyFont="1" applyAlignment="1">
      <alignment horizontal="right"/>
    </xf>
    <xf numFmtId="165" fontId="13" fillId="0" borderId="0" xfId="2" applyNumberFormat="1" applyFont="1" applyAlignment="1">
      <alignment horizontal="right"/>
    </xf>
    <xf numFmtId="3" fontId="13" fillId="0" borderId="0" xfId="2" applyNumberFormat="1" applyFont="1" applyAlignment="1">
      <alignment horizontal="right"/>
    </xf>
    <xf numFmtId="0" fontId="13" fillId="0" borderId="0" xfId="0" applyFont="1"/>
    <xf numFmtId="0" fontId="13" fillId="0" borderId="1" xfId="0" applyFont="1" applyBorder="1"/>
    <xf numFmtId="0" fontId="14" fillId="0" borderId="1" xfId="0" applyFont="1" applyBorder="1"/>
    <xf numFmtId="0" fontId="13" fillId="0" borderId="0" xfId="0" applyFont="1" applyAlignment="1">
      <alignment horizontal="center"/>
    </xf>
    <xf numFmtId="0" fontId="14" fillId="0" borderId="0" xfId="0" applyFont="1"/>
    <xf numFmtId="0" fontId="13" fillId="0" borderId="0" xfId="0" applyFont="1" applyAlignment="1">
      <alignment horizontal="left"/>
    </xf>
    <xf numFmtId="3" fontId="13" fillId="0" borderId="0" xfId="0" applyNumberFormat="1" applyFont="1"/>
    <xf numFmtId="165" fontId="18" fillId="0" borderId="0" xfId="0" applyNumberFormat="1" applyFont="1"/>
    <xf numFmtId="164" fontId="18" fillId="0" borderId="0" xfId="0" applyNumberFormat="1" applyFont="1"/>
    <xf numFmtId="0" fontId="14" fillId="0" borderId="0" xfId="0" applyFont="1" applyAlignment="1">
      <alignment horizontal="left"/>
    </xf>
    <xf numFmtId="3" fontId="14" fillId="0" borderId="0" xfId="0" applyNumberFormat="1" applyFont="1"/>
    <xf numFmtId="165" fontId="19" fillId="0" borderId="0" xfId="0" applyNumberFormat="1" applyFont="1"/>
    <xf numFmtId="164" fontId="19" fillId="0" borderId="0" xfId="0" applyNumberFormat="1" applyFont="1"/>
    <xf numFmtId="0" fontId="13" fillId="0" borderId="1" xfId="1" applyFont="1" applyBorder="1" applyAlignment="1">
      <alignment horizontal="center"/>
    </xf>
    <xf numFmtId="0" fontId="5" fillId="0" borderId="1" xfId="0" applyFont="1" applyBorder="1" applyAlignment="1">
      <alignment horizontal="center"/>
    </xf>
    <xf numFmtId="0" fontId="13" fillId="0" borderId="1"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wrapText="1"/>
    </xf>
    <xf numFmtId="0" fontId="5" fillId="0" borderId="0" xfId="0" applyFont="1" applyAlignment="1">
      <alignment horizontal="left" wrapText="1"/>
    </xf>
    <xf numFmtId="0" fontId="14" fillId="0" borderId="3" xfId="2" applyFont="1" applyBorder="1" applyAlignment="1">
      <alignment horizontal="center"/>
    </xf>
    <xf numFmtId="0" fontId="14" fillId="0" borderId="0" xfId="2" applyFont="1" applyAlignment="1">
      <alignment horizontal="center"/>
    </xf>
    <xf numFmtId="0" fontId="14" fillId="0" borderId="0" xfId="6" applyFont="1" applyAlignment="1">
      <alignment horizontal="center"/>
    </xf>
    <xf numFmtId="0" fontId="13" fillId="0" borderId="2" xfId="6" applyFont="1" applyBorder="1" applyAlignment="1">
      <alignment horizontal="center"/>
    </xf>
    <xf numFmtId="0" fontId="24" fillId="0" borderId="0" xfId="16" applyFont="1"/>
    <xf numFmtId="0" fontId="5" fillId="0" borderId="0" xfId="8"/>
    <xf numFmtId="0" fontId="5" fillId="0" borderId="1" xfId="8" applyBorder="1"/>
    <xf numFmtId="0" fontId="5" fillId="0" borderId="1" xfId="8" applyBorder="1" applyAlignment="1">
      <alignment horizontal="center"/>
    </xf>
    <xf numFmtId="0" fontId="5" fillId="0" borderId="0" xfId="8" applyAlignment="1">
      <alignment horizontal="center"/>
    </xf>
    <xf numFmtId="0" fontId="24" fillId="0" borderId="1" xfId="17" applyFont="1" applyBorder="1" applyAlignment="1">
      <alignment horizontal="center"/>
    </xf>
    <xf numFmtId="0" fontId="1" fillId="0" borderId="0" xfId="18"/>
    <xf numFmtId="3" fontId="5" fillId="0" borderId="0" xfId="8" applyNumberFormat="1"/>
    <xf numFmtId="3" fontId="25" fillId="0" borderId="0" xfId="8" applyNumberFormat="1" applyFont="1"/>
    <xf numFmtId="3" fontId="26" fillId="2" borderId="4" xfId="3" applyNumberFormat="1" applyFont="1" applyFill="1" applyBorder="1" applyAlignment="1">
      <alignment horizontal="right"/>
    </xf>
    <xf numFmtId="3" fontId="26" fillId="0" borderId="4" xfId="3" applyNumberFormat="1" applyFont="1" applyBorder="1" applyAlignment="1">
      <alignment horizontal="right"/>
    </xf>
    <xf numFmtId="0" fontId="1" fillId="0" borderId="1" xfId="18" applyBorder="1"/>
    <xf numFmtId="3" fontId="5" fillId="0" borderId="1" xfId="8" applyNumberFormat="1" applyBorder="1"/>
    <xf numFmtId="3" fontId="25" fillId="0" borderId="1" xfId="8" applyNumberFormat="1" applyFont="1" applyBorder="1"/>
    <xf numFmtId="0" fontId="24" fillId="0" borderId="0" xfId="17" applyFont="1" applyAlignment="1">
      <alignment horizontal="left" wrapText="1"/>
    </xf>
    <xf numFmtId="0" fontId="5" fillId="0" borderId="1" xfId="8" applyBorder="1" applyAlignment="1">
      <alignment horizontal="center"/>
    </xf>
    <xf numFmtId="0" fontId="7" fillId="0" borderId="0" xfId="19"/>
    <xf numFmtId="0" fontId="7" fillId="0" borderId="1" xfId="19" applyBorder="1"/>
    <xf numFmtId="0" fontId="7" fillId="0" borderId="1" xfId="19" applyBorder="1" applyAlignment="1">
      <alignment horizontal="right"/>
    </xf>
    <xf numFmtId="0" fontId="7" fillId="0" borderId="1" xfId="19" applyBorder="1" applyAlignment="1">
      <alignment horizontal="center"/>
    </xf>
    <xf numFmtId="0" fontId="7" fillId="0" borderId="0" xfId="19" applyAlignment="1">
      <alignment horizontal="center"/>
    </xf>
    <xf numFmtId="0" fontId="7" fillId="0" borderId="1" xfId="19" applyBorder="1" applyAlignment="1">
      <alignment horizontal="center"/>
    </xf>
    <xf numFmtId="0" fontId="7" fillId="0" borderId="0" xfId="19" applyAlignment="1">
      <alignment horizontal="left"/>
    </xf>
    <xf numFmtId="3" fontId="27" fillId="0" borderId="0" xfId="19" applyNumberFormat="1" applyFont="1"/>
    <xf numFmtId="3" fontId="28" fillId="0" borderId="0" xfId="19" applyNumberFormat="1" applyFont="1"/>
    <xf numFmtId="165" fontId="29" fillId="0" borderId="0" xfId="19" applyNumberFormat="1" applyFont="1"/>
    <xf numFmtId="165" fontId="30" fillId="0" borderId="0" xfId="19" applyNumberFormat="1" applyFont="1"/>
    <xf numFmtId="3" fontId="7" fillId="0" borderId="0" xfId="19" applyNumberFormat="1"/>
    <xf numFmtId="0" fontId="31" fillId="0" borderId="0" xfId="19" applyFont="1" applyAlignment="1">
      <alignment horizontal="left"/>
    </xf>
    <xf numFmtId="3" fontId="31" fillId="0" borderId="0" xfId="19" applyNumberFormat="1" applyFont="1"/>
    <xf numFmtId="165" fontId="32" fillId="0" borderId="0" xfId="19" applyNumberFormat="1" applyFont="1"/>
    <xf numFmtId="165" fontId="33" fillId="0" borderId="0" xfId="19" applyNumberFormat="1" applyFont="1"/>
    <xf numFmtId="4" fontId="28" fillId="0" borderId="0" xfId="19" applyNumberFormat="1" applyFont="1"/>
    <xf numFmtId="0" fontId="13" fillId="0" borderId="0" xfId="20" applyFont="1" applyAlignment="1">
      <alignment horizontal="left"/>
    </xf>
    <xf numFmtId="0" fontId="13" fillId="0" borderId="0" xfId="20" applyFont="1"/>
    <xf numFmtId="0" fontId="13" fillId="0" borderId="0" xfId="21" applyFont="1"/>
    <xf numFmtId="0" fontId="13" fillId="0" borderId="1" xfId="20" applyFont="1" applyBorder="1"/>
    <xf numFmtId="0" fontId="13" fillId="0" borderId="1" xfId="21" applyFont="1" applyBorder="1"/>
    <xf numFmtId="0" fontId="13" fillId="0" borderId="1" xfId="20" applyFont="1" applyBorder="1" applyAlignment="1">
      <alignment horizontal="right"/>
    </xf>
    <xf numFmtId="169" fontId="13" fillId="0" borderId="2" xfId="20" applyNumberFormat="1" applyFont="1" applyBorder="1" applyAlignment="1">
      <alignment horizontal="centerContinuous"/>
    </xf>
    <xf numFmtId="169" fontId="13" fillId="0" borderId="3" xfId="20" applyNumberFormat="1" applyFont="1" applyBorder="1" applyAlignment="1">
      <alignment horizontal="centerContinuous"/>
    </xf>
    <xf numFmtId="0" fontId="13" fillId="0" borderId="1" xfId="20" applyFont="1" applyBorder="1" applyAlignment="1">
      <alignment horizontal="centerContinuous"/>
    </xf>
    <xf numFmtId="0" fontId="13" fillId="0" borderId="2" xfId="21" applyFont="1" applyBorder="1" applyAlignment="1">
      <alignment horizontal="center"/>
    </xf>
    <xf numFmtId="169" fontId="13" fillId="0" borderId="1" xfId="20" applyNumberFormat="1" applyFont="1" applyBorder="1" applyAlignment="1">
      <alignment horizontal="center" wrapText="1"/>
    </xf>
    <xf numFmtId="0" fontId="13" fillId="0" borderId="0" xfId="20" applyFont="1" applyAlignment="1">
      <alignment horizontal="centerContinuous"/>
    </xf>
    <xf numFmtId="169" fontId="13" fillId="0" borderId="0" xfId="20" applyNumberFormat="1" applyFont="1" applyAlignment="1">
      <alignment horizontal="centerContinuous"/>
    </xf>
    <xf numFmtId="167" fontId="13" fillId="0" borderId="0" xfId="22" applyNumberFormat="1" applyFont="1" applyFill="1"/>
    <xf numFmtId="165" fontId="18" fillId="0" borderId="0" xfId="8" applyNumberFormat="1" applyFont="1"/>
    <xf numFmtId="10" fontId="13" fillId="0" borderId="0" xfId="8" applyNumberFormat="1" applyFont="1"/>
    <xf numFmtId="0" fontId="13" fillId="0" borderId="0" xfId="21" quotePrefix="1" applyFont="1" applyAlignment="1">
      <alignment horizontal="right"/>
    </xf>
    <xf numFmtId="165" fontId="18" fillId="0" borderId="0" xfId="8" quotePrefix="1" applyNumberFormat="1" applyFont="1" applyAlignment="1">
      <alignment horizontal="right"/>
    </xf>
    <xf numFmtId="9" fontId="13" fillId="0" borderId="0" xfId="8" applyNumberFormat="1" applyFont="1" applyAlignment="1">
      <alignment horizontal="right"/>
    </xf>
    <xf numFmtId="0" fontId="13" fillId="0" borderId="0" xfId="21" applyFont="1" applyAlignment="1">
      <alignment horizontal="right"/>
    </xf>
    <xf numFmtId="10" fontId="13" fillId="0" borderId="0" xfId="8" applyNumberFormat="1" applyFont="1" applyAlignment="1">
      <alignment horizontal="right"/>
    </xf>
    <xf numFmtId="167" fontId="13" fillId="0" borderId="0" xfId="22" applyNumberFormat="1" applyFont="1" applyFill="1" applyAlignment="1">
      <alignment horizontal="right"/>
    </xf>
    <xf numFmtId="0" fontId="13" fillId="0" borderId="0" xfId="23" applyFont="1"/>
    <xf numFmtId="165" fontId="18" fillId="0" borderId="0" xfId="8" quotePrefix="1" applyNumberFormat="1" applyFont="1"/>
    <xf numFmtId="0" fontId="13" fillId="0" borderId="0" xfId="8" applyFont="1" applyAlignment="1">
      <alignment horizontal="right"/>
    </xf>
    <xf numFmtId="0" fontId="13" fillId="0" borderId="0" xfId="23" applyFont="1" applyAlignment="1">
      <alignment horizontal="left"/>
    </xf>
    <xf numFmtId="0" fontId="14" fillId="0" borderId="0" xfId="20" applyFont="1"/>
    <xf numFmtId="170" fontId="14" fillId="0" borderId="0" xfId="9" applyNumberFormat="1" applyFont="1" applyFill="1"/>
    <xf numFmtId="165" fontId="19" fillId="0" borderId="0" xfId="8" applyNumberFormat="1" applyFont="1"/>
    <xf numFmtId="10" fontId="14" fillId="0" borderId="0" xfId="8" applyNumberFormat="1" applyFont="1"/>
    <xf numFmtId="10" fontId="14" fillId="0" borderId="0" xfId="8" applyNumberFormat="1" applyFont="1" applyAlignment="1">
      <alignment horizontal="right"/>
    </xf>
    <xf numFmtId="0" fontId="14" fillId="0" borderId="0" xfId="23" applyFont="1"/>
    <xf numFmtId="0" fontId="14" fillId="0" borderId="0" xfId="21" applyFont="1"/>
    <xf numFmtId="0" fontId="13" fillId="0" borderId="1" xfId="20" applyFont="1" applyBorder="1" applyAlignment="1">
      <alignment horizontal="left"/>
    </xf>
    <xf numFmtId="169" fontId="13" fillId="0" borderId="0" xfId="20" applyNumberFormat="1" applyFont="1"/>
    <xf numFmtId="0" fontId="5" fillId="0" borderId="0" xfId="24"/>
    <xf numFmtId="0" fontId="10" fillId="0" borderId="0" xfId="25" applyFont="1"/>
    <xf numFmtId="0" fontId="35" fillId="0" borderId="0" xfId="24" applyFont="1" applyAlignment="1">
      <alignment horizontal="center" vertical="top" wrapText="1"/>
    </xf>
    <xf numFmtId="0" fontId="36" fillId="0" borderId="0" xfId="24" applyFont="1" applyAlignment="1">
      <alignment horizontal="right" vertical="center" wrapText="1"/>
    </xf>
    <xf numFmtId="0" fontId="10" fillId="0" borderId="1" xfId="26" applyFont="1" applyBorder="1"/>
    <xf numFmtId="0" fontId="10" fillId="0" borderId="2" xfId="26" applyFont="1" applyBorder="1" applyAlignment="1">
      <alignment horizontal="center" vertical="top" wrapText="1"/>
    </xf>
    <xf numFmtId="0" fontId="10" fillId="0" borderId="0" xfId="26" applyFont="1" applyAlignment="1">
      <alignment horizontal="center" vertical="top" wrapText="1"/>
    </xf>
    <xf numFmtId="0" fontId="36" fillId="0" borderId="1" xfId="24" applyFont="1" applyBorder="1" applyAlignment="1">
      <alignment horizontal="right" vertical="center" wrapText="1"/>
    </xf>
    <xf numFmtId="0" fontId="10" fillId="0" borderId="1" xfId="26" applyFont="1" applyBorder="1" applyAlignment="1">
      <alignment horizontal="center" vertical="top" wrapText="1"/>
    </xf>
    <xf numFmtId="0" fontId="36" fillId="0" borderId="5" xfId="24" applyFont="1" applyBorder="1" applyAlignment="1">
      <alignment horizontal="right" vertical="center" wrapText="1"/>
    </xf>
    <xf numFmtId="0" fontId="37" fillId="0" borderId="6" xfId="24" applyFont="1" applyBorder="1" applyAlignment="1">
      <alignment horizontal="center"/>
    </xf>
    <xf numFmtId="0" fontId="37" fillId="0" borderId="7" xfId="24" applyFont="1" applyBorder="1" applyAlignment="1">
      <alignment horizontal="center"/>
    </xf>
    <xf numFmtId="0" fontId="37" fillId="0" borderId="8" xfId="24" applyFont="1" applyBorder="1" applyAlignment="1">
      <alignment horizontal="center"/>
    </xf>
    <xf numFmtId="0" fontId="38" fillId="0" borderId="4" xfId="24" applyFont="1" applyBorder="1" applyAlignment="1">
      <alignment vertical="top" wrapText="1"/>
    </xf>
    <xf numFmtId="170" fontId="26" fillId="0" borderId="4" xfId="24" applyNumberFormat="1" applyFont="1" applyBorder="1" applyAlignment="1">
      <alignment horizontal="right"/>
    </xf>
    <xf numFmtId="0" fontId="39" fillId="0" borderId="4" xfId="24" applyFont="1" applyBorder="1" applyAlignment="1">
      <alignment vertical="top" wrapText="1"/>
    </xf>
    <xf numFmtId="170" fontId="40" fillId="0" borderId="4" xfId="24" applyNumberFormat="1" applyFont="1" applyBorder="1" applyAlignment="1">
      <alignment horizontal="right"/>
    </xf>
    <xf numFmtId="0" fontId="6" fillId="0" borderId="0" xfId="24" applyFont="1"/>
    <xf numFmtId="0" fontId="5" fillId="0" borderId="7" xfId="24" applyBorder="1" applyAlignment="1">
      <alignment horizontal="center"/>
    </xf>
    <xf numFmtId="0" fontId="10" fillId="0" borderId="0" xfId="26" applyFont="1"/>
    <xf numFmtId="3" fontId="13" fillId="0" borderId="0" xfId="8" applyNumberFormat="1" applyFont="1" applyAlignment="1">
      <alignment vertical="top"/>
    </xf>
    <xf numFmtId="3" fontId="7" fillId="0" borderId="0" xfId="8" applyNumberFormat="1" applyFont="1" applyAlignment="1">
      <alignment horizontal="right"/>
    </xf>
    <xf numFmtId="3" fontId="7" fillId="0" borderId="0" xfId="8" applyNumberFormat="1" applyFont="1"/>
    <xf numFmtId="3" fontId="7" fillId="0" borderId="0" xfId="8" applyNumberFormat="1" applyFont="1" applyAlignment="1">
      <alignment vertical="top"/>
    </xf>
    <xf numFmtId="3" fontId="7" fillId="0" borderId="1" xfId="8" applyNumberFormat="1" applyFont="1" applyBorder="1" applyAlignment="1">
      <alignment vertical="top" wrapText="1"/>
    </xf>
    <xf numFmtId="3" fontId="13" fillId="0" borderId="0" xfId="8" applyNumberFormat="1" applyFont="1" applyAlignment="1">
      <alignment horizontal="right"/>
    </xf>
    <xf numFmtId="3" fontId="7" fillId="0" borderId="0" xfId="8" applyNumberFormat="1" applyFont="1" applyAlignment="1">
      <alignment vertical="top" wrapText="1"/>
    </xf>
    <xf numFmtId="3" fontId="7" fillId="0" borderId="2" xfId="8" applyNumberFormat="1" applyFont="1" applyBorder="1" applyAlignment="1">
      <alignment horizontal="center"/>
    </xf>
    <xf numFmtId="3" fontId="7" fillId="0" borderId="2" xfId="8" applyNumberFormat="1" applyFont="1" applyBorder="1" applyAlignment="1">
      <alignment horizontal="right" vertical="top" wrapText="1"/>
    </xf>
    <xf numFmtId="3" fontId="7" fillId="0" borderId="0" xfId="8" applyNumberFormat="1" applyFont="1" applyAlignment="1">
      <alignment horizontal="right" vertical="top" wrapText="1"/>
    </xf>
    <xf numFmtId="3" fontId="7" fillId="0" borderId="0" xfId="8" applyNumberFormat="1" applyFont="1" applyAlignment="1">
      <alignment horizontal="right" wrapText="1"/>
    </xf>
    <xf numFmtId="3" fontId="7" fillId="0" borderId="0" xfId="8" applyNumberFormat="1" applyFont="1" applyAlignment="1">
      <alignment horizontal="right" vertical="top"/>
    </xf>
    <xf numFmtId="0" fontId="7" fillId="0" borderId="0" xfId="8" applyFont="1" applyAlignment="1">
      <alignment vertical="top"/>
    </xf>
    <xf numFmtId="1" fontId="7" fillId="0" borderId="0" xfId="8" applyNumberFormat="1" applyFont="1" applyAlignment="1">
      <alignment horizontal="right" vertical="top"/>
    </xf>
    <xf numFmtId="1" fontId="7" fillId="0" borderId="0" xfId="8" applyNumberFormat="1" applyFont="1"/>
    <xf numFmtId="1" fontId="7" fillId="0" borderId="0" xfId="8" applyNumberFormat="1" applyFont="1" applyAlignment="1">
      <alignment vertical="top" wrapText="1"/>
    </xf>
    <xf numFmtId="3" fontId="7" fillId="0" borderId="0" xfId="8" applyNumberFormat="1" applyFont="1" applyAlignment="1">
      <alignment wrapText="1"/>
    </xf>
    <xf numFmtId="164" fontId="7" fillId="0" borderId="1" xfId="8" applyNumberFormat="1" applyFont="1" applyBorder="1" applyAlignment="1">
      <alignment horizontal="right"/>
    </xf>
    <xf numFmtId="0" fontId="41" fillId="0" borderId="0" xfId="8" applyFont="1" applyAlignment="1">
      <alignment vertical="top" wrapText="1"/>
    </xf>
    <xf numFmtId="0" fontId="13" fillId="0" borderId="0" xfId="8" applyFont="1" applyAlignment="1">
      <alignment vertical="top"/>
    </xf>
    <xf numFmtId="0" fontId="7" fillId="0" borderId="0" xfId="8" applyFont="1"/>
    <xf numFmtId="0" fontId="7" fillId="0" borderId="0" xfId="8" applyFont="1" applyAlignment="1">
      <alignment vertical="top" wrapText="1"/>
    </xf>
    <xf numFmtId="3" fontId="13" fillId="0" borderId="1" xfId="8" applyNumberFormat="1" applyFont="1" applyBorder="1" applyAlignment="1">
      <alignment horizontal="center" vertical="top" wrapText="1"/>
    </xf>
    <xf numFmtId="0" fontId="7" fillId="0" borderId="3" xfId="8" applyFont="1" applyBorder="1" applyAlignment="1">
      <alignment vertical="top" wrapText="1"/>
    </xf>
    <xf numFmtId="3" fontId="7" fillId="0" borderId="2" xfId="8" applyNumberFormat="1" applyFont="1" applyBorder="1" applyAlignment="1">
      <alignment horizontal="center" vertical="top" wrapText="1"/>
    </xf>
    <xf numFmtId="0" fontId="7" fillId="0" borderId="1" xfId="8" applyFont="1" applyBorder="1" applyAlignment="1">
      <alignment vertical="top" wrapText="1"/>
    </xf>
    <xf numFmtId="1" fontId="7" fillId="0" borderId="0" xfId="8" applyNumberFormat="1" applyFont="1" applyAlignment="1">
      <alignment vertical="top"/>
    </xf>
    <xf numFmtId="3" fontId="7" fillId="0" borderId="0" xfId="27" applyNumberFormat="1" applyFont="1" applyFill="1" applyBorder="1" applyAlignment="1">
      <alignment horizontal="right" vertical="top" wrapText="1"/>
    </xf>
    <xf numFmtId="3" fontId="7" fillId="0" borderId="9" xfId="8" applyNumberFormat="1" applyFont="1" applyBorder="1" applyAlignment="1">
      <alignment horizontal="right" vertical="top"/>
    </xf>
    <xf numFmtId="3" fontId="7" fillId="0" borderId="1" xfId="8" applyNumberFormat="1" applyFont="1" applyBorder="1" applyAlignment="1">
      <alignment horizontal="right" vertical="top" wrapText="1"/>
    </xf>
    <xf numFmtId="0" fontId="10" fillId="0" borderId="0" xfId="3" applyFont="1"/>
    <xf numFmtId="0" fontId="43" fillId="0" borderId="0" xfId="28" applyFont="1" applyAlignment="1">
      <alignment vertical="center" wrapText="1"/>
    </xf>
    <xf numFmtId="0" fontId="43" fillId="0" borderId="0" xfId="28" applyFont="1" applyAlignment="1">
      <alignment vertical="center"/>
    </xf>
    <xf numFmtId="0" fontId="44" fillId="0" borderId="10" xfId="28" applyFont="1" applyBorder="1" applyAlignment="1">
      <alignment vertical="center"/>
    </xf>
    <xf numFmtId="0" fontId="45" fillId="0" borderId="10" xfId="28" applyFont="1" applyBorder="1" applyAlignment="1">
      <alignment vertical="center"/>
    </xf>
    <xf numFmtId="0" fontId="44" fillId="0" borderId="10" xfId="28" applyFont="1" applyBorder="1" applyAlignment="1">
      <alignment horizontal="center" vertical="center" wrapText="1"/>
    </xf>
    <xf numFmtId="0" fontId="44" fillId="0" borderId="0" xfId="28" applyFont="1" applyAlignment="1">
      <alignment vertical="center"/>
    </xf>
    <xf numFmtId="0" fontId="44" fillId="0" borderId="0" xfId="28" applyFont="1" applyAlignment="1">
      <alignment horizontal="center" vertical="center" wrapText="1"/>
    </xf>
    <xf numFmtId="0" fontId="43" fillId="0" borderId="0" xfId="28" applyFont="1"/>
    <xf numFmtId="0" fontId="43" fillId="0" borderId="0" xfId="28" applyFont="1" applyAlignment="1">
      <alignment horizontal="justify" wrapText="1"/>
    </xf>
    <xf numFmtId="0" fontId="43" fillId="0" borderId="10" xfId="28" applyFont="1" applyBorder="1"/>
    <xf numFmtId="0" fontId="43" fillId="0" borderId="10" xfId="28" applyFont="1" applyBorder="1" applyAlignment="1">
      <alignment horizontal="justify" wrapText="1"/>
    </xf>
    <xf numFmtId="0" fontId="43" fillId="0" borderId="10" xfId="28" applyFont="1" applyBorder="1" applyAlignment="1">
      <alignment wrapText="1"/>
    </xf>
    <xf numFmtId="0" fontId="43" fillId="0" borderId="0" xfId="28" applyFont="1" applyAlignment="1">
      <alignment wrapText="1"/>
    </xf>
    <xf numFmtId="14" fontId="43" fillId="0" borderId="0" xfId="28" applyNumberFormat="1" applyFont="1"/>
    <xf numFmtId="0" fontId="43" fillId="0" borderId="0" xfId="28" applyFont="1" applyAlignment="1">
      <alignment vertical="top" wrapText="1"/>
    </xf>
    <xf numFmtId="0" fontId="44" fillId="0" borderId="0" xfId="28" applyFont="1" applyAlignment="1">
      <alignment horizontal="center" vertical="center"/>
    </xf>
    <xf numFmtId="14" fontId="43" fillId="0" borderId="10" xfId="28" applyNumberFormat="1" applyFont="1" applyBorder="1"/>
    <xf numFmtId="0" fontId="43" fillId="0" borderId="10" xfId="28" applyFont="1" applyBorder="1" applyAlignment="1">
      <alignment vertical="top" wrapText="1"/>
    </xf>
    <xf numFmtId="14" fontId="43" fillId="0" borderId="10" xfId="28" applyNumberFormat="1" applyFont="1" applyBorder="1" applyAlignment="1">
      <alignment wrapText="1"/>
    </xf>
    <xf numFmtId="14" fontId="43" fillId="0" borderId="0" xfId="28" applyNumberFormat="1" applyFont="1" applyAlignment="1">
      <alignment wrapText="1"/>
    </xf>
    <xf numFmtId="0" fontId="12" fillId="0" borderId="0" xfId="2"/>
    <xf numFmtId="0" fontId="46" fillId="0" borderId="0" xfId="2" applyFont="1"/>
    <xf numFmtId="0" fontId="10" fillId="0" borderId="1" xfId="29" applyFont="1" applyBorder="1"/>
    <xf numFmtId="0" fontId="10" fillId="0" borderId="1" xfId="29" applyFont="1" applyBorder="1" applyAlignment="1">
      <alignment horizontal="right"/>
    </xf>
    <xf numFmtId="0" fontId="10" fillId="0" borderId="2" xfId="29" applyFont="1" applyBorder="1" applyAlignment="1">
      <alignment horizontal="center"/>
    </xf>
    <xf numFmtId="0" fontId="10" fillId="0" borderId="0" xfId="29" applyFont="1"/>
    <xf numFmtId="0" fontId="10" fillId="0" borderId="1" xfId="29" applyFont="1" applyBorder="1" applyAlignment="1">
      <alignment horizontal="center"/>
    </xf>
    <xf numFmtId="0" fontId="48" fillId="0" borderId="0" xfId="2" applyFont="1"/>
    <xf numFmtId="3" fontId="12" fillId="0" borderId="0" xfId="2" applyNumberFormat="1"/>
    <xf numFmtId="3" fontId="50" fillId="0" borderId="0" xfId="2" applyNumberFormat="1" applyFont="1"/>
    <xf numFmtId="0" fontId="12" fillId="0" borderId="10" xfId="2" applyBorder="1"/>
    <xf numFmtId="3" fontId="12" fillId="0" borderId="1" xfId="2" applyNumberFormat="1" applyBorder="1"/>
    <xf numFmtId="0" fontId="5" fillId="0" borderId="0" xfId="2" applyFont="1"/>
    <xf numFmtId="0" fontId="51" fillId="0" borderId="0" xfId="30" applyFont="1" applyAlignment="1">
      <alignment vertical="center"/>
    </xf>
    <xf numFmtId="0" fontId="1" fillId="0" borderId="0" xfId="30"/>
    <xf numFmtId="0" fontId="1" fillId="0" borderId="2" xfId="30" applyBorder="1"/>
    <xf numFmtId="0" fontId="1" fillId="0" borderId="2" xfId="30" applyBorder="1" applyAlignment="1">
      <alignment horizontal="right"/>
    </xf>
    <xf numFmtId="3" fontId="0" fillId="0" borderId="0" xfId="31" applyNumberFormat="1" applyFont="1"/>
    <xf numFmtId="165" fontId="1" fillId="0" borderId="0" xfId="30" applyNumberFormat="1"/>
    <xf numFmtId="165" fontId="52" fillId="0" borderId="0" xfId="31" applyNumberFormat="1" applyFont="1"/>
    <xf numFmtId="165" fontId="52" fillId="0" borderId="0" xfId="30" applyNumberFormat="1" applyFont="1"/>
    <xf numFmtId="0" fontId="52" fillId="0" borderId="0" xfId="30" applyFont="1"/>
    <xf numFmtId="0" fontId="23" fillId="0" borderId="1" xfId="30" applyFont="1" applyBorder="1"/>
    <xf numFmtId="3" fontId="6" fillId="0" borderId="1" xfId="31" applyNumberFormat="1" applyFont="1" applyBorder="1"/>
    <xf numFmtId="165" fontId="53" fillId="0" borderId="1" xfId="30" applyNumberFormat="1" applyFont="1" applyBorder="1"/>
    <xf numFmtId="165" fontId="53" fillId="0" borderId="1" xfId="31" applyNumberFormat="1" applyFont="1" applyBorder="1"/>
    <xf numFmtId="0" fontId="23" fillId="0" borderId="0" xfId="30" applyFont="1"/>
    <xf numFmtId="0" fontId="1" fillId="0" borderId="2" xfId="30" applyBorder="1" applyAlignment="1">
      <alignment vertical="center"/>
    </xf>
    <xf numFmtId="0" fontId="1" fillId="0" borderId="2" xfId="30" applyBorder="1" applyAlignment="1">
      <alignment horizontal="center" vertical="center"/>
    </xf>
    <xf numFmtId="0" fontId="1" fillId="0" borderId="2" xfId="30" applyBorder="1" applyAlignment="1">
      <alignment horizontal="center" vertical="center" wrapText="1"/>
    </xf>
    <xf numFmtId="0" fontId="1" fillId="0" borderId="0" xfId="30" applyAlignment="1">
      <alignment vertical="center"/>
    </xf>
    <xf numFmtId="0" fontId="1" fillId="0" borderId="0" xfId="30" applyAlignment="1">
      <alignment horizontal="center" vertical="center"/>
    </xf>
    <xf numFmtId="172" fontId="0" fillId="0" borderId="0" xfId="31" applyNumberFormat="1" applyFont="1"/>
    <xf numFmtId="172" fontId="0" fillId="0" borderId="0" xfId="31" applyNumberFormat="1" applyFont="1" applyAlignment="1"/>
    <xf numFmtId="172" fontId="6" fillId="0" borderId="0" xfId="31" applyNumberFormat="1" applyFont="1"/>
    <xf numFmtId="172" fontId="6" fillId="0" borderId="0" xfId="31" applyNumberFormat="1" applyFont="1" applyAlignment="1"/>
    <xf numFmtId="0" fontId="1" fillId="0" borderId="0" xfId="30" applyAlignment="1">
      <alignment horizontal="center"/>
    </xf>
    <xf numFmtId="173" fontId="0" fillId="0" borderId="0" xfId="31" applyNumberFormat="1" applyFont="1"/>
    <xf numFmtId="173" fontId="0" fillId="0" borderId="0" xfId="31" applyNumberFormat="1" applyFont="1" applyAlignment="1"/>
    <xf numFmtId="173" fontId="0" fillId="0" borderId="0" xfId="31" applyNumberFormat="1" applyFont="1" applyAlignment="1">
      <alignment vertical="center"/>
    </xf>
    <xf numFmtId="173" fontId="0" fillId="0" borderId="0" xfId="31" applyNumberFormat="1" applyFont="1" applyAlignment="1">
      <alignment horizontal="right"/>
    </xf>
    <xf numFmtId="173" fontId="6" fillId="0" borderId="0" xfId="31" applyNumberFormat="1" applyFont="1"/>
    <xf numFmtId="173" fontId="6" fillId="0" borderId="0" xfId="31" applyNumberFormat="1" applyFont="1" applyAlignment="1"/>
    <xf numFmtId="2" fontId="1" fillId="0" borderId="0" xfId="30" applyNumberFormat="1"/>
    <xf numFmtId="2" fontId="23" fillId="0" borderId="1" xfId="30" applyNumberFormat="1" applyFont="1" applyBorder="1"/>
    <xf numFmtId="0" fontId="1" fillId="0" borderId="0" xfId="30" applyAlignment="1">
      <alignment horizontal="center" vertical="center"/>
    </xf>
    <xf numFmtId="0" fontId="1" fillId="0" borderId="3" xfId="30" applyBorder="1" applyAlignment="1">
      <alignment horizontal="center" vertical="center"/>
    </xf>
    <xf numFmtId="3" fontId="1" fillId="0" borderId="0" xfId="30" applyNumberFormat="1"/>
    <xf numFmtId="164" fontId="1" fillId="0" borderId="0" xfId="30" applyNumberFormat="1"/>
    <xf numFmtId="0" fontId="1" fillId="0" borderId="1" xfId="30" applyBorder="1"/>
    <xf numFmtId="164" fontId="1" fillId="0" borderId="1" xfId="30" applyNumberFormat="1" applyBorder="1"/>
  </cellXfs>
  <cellStyles count="32">
    <cellStyle name="Euro" xfId="27" xr:uid="{5D60DFC0-C377-4424-A945-339DD0659357}"/>
    <cellStyle name="Migliaia 2" xfId="4" xr:uid="{B32DF1E7-CEF9-4863-A319-0FF585CD317F}"/>
    <cellStyle name="Migliaia 2 2" xfId="9" xr:uid="{25E2008B-C4D5-4260-B9E9-C39C241F393A}"/>
    <cellStyle name="Migliaia 24" xfId="7" xr:uid="{ACC6BEDB-4692-49A4-B027-B48AB82460E2}"/>
    <cellStyle name="Migliaia 24 2" xfId="22" xr:uid="{7AEDFF25-73F4-4456-B058-22366596EA7B}"/>
    <cellStyle name="Migliaia 3" xfId="31" xr:uid="{A990028A-D945-4654-9C86-D1128BC62F38}"/>
    <cellStyle name="Normale" xfId="0" builtinId="0"/>
    <cellStyle name="Normale 10 2" xfId="18" xr:uid="{A7EE842F-83BC-4EC3-A9CE-9AE6A3EC6A3E}"/>
    <cellStyle name="Normale 14" xfId="8" xr:uid="{9F2F2308-7E8C-41CA-A42F-6CB6502CAB80}"/>
    <cellStyle name="Normale 2" xfId="2" xr:uid="{256E99E5-BC57-405B-A471-70D88945FBB8}"/>
    <cellStyle name="Normale 2 3" xfId="6" xr:uid="{C835BEF8-CE48-4193-9050-97E48ADE4EEC}"/>
    <cellStyle name="Normale 3" xfId="3" xr:uid="{AC0CE99B-53A8-46AE-B1B1-3F45737D3180}"/>
    <cellStyle name="Normale 3 2" xfId="17" xr:uid="{7B97A4BE-1B86-4620-97C7-23D2A3AF04BC}"/>
    <cellStyle name="Normale 4" xfId="5" xr:uid="{2F62E556-1752-495C-BEC6-6E18FB59C9BF}"/>
    <cellStyle name="Normale 5" xfId="28" xr:uid="{05600459-20CC-47A3-B1A4-54F3D4DFCBAE}"/>
    <cellStyle name="Normale 5 2" xfId="14" xr:uid="{3237DE1E-F8AC-4977-BD4B-87A0BF3E7D85}"/>
    <cellStyle name="Normale 6" xfId="10" xr:uid="{D1873B35-C3F0-48E2-82B2-49ABC6B46E5F}"/>
    <cellStyle name="Normale 66 2" xfId="29" xr:uid="{19AC4C9D-D49A-471C-8AE6-A7A6845432AF}"/>
    <cellStyle name="Normale 7" xfId="30" xr:uid="{99768CF3-E628-4F6A-89E7-93888E51E39B}"/>
    <cellStyle name="Normale 7 2 2" xfId="25" xr:uid="{9FE1F92D-A956-4816-B88F-822C17A18E7F}"/>
    <cellStyle name="Normale 8" xfId="12" xr:uid="{3DCB2F6F-29A0-49C3-ACB4-BFC54D42383F}"/>
    <cellStyle name="Normale 9" xfId="11" xr:uid="{1D4CDB3C-57FA-4EDF-9C83-996F363B9EF8}"/>
    <cellStyle name="Normale 9 2" xfId="24" xr:uid="{6D809902-D0B7-47AC-82BC-AAF7B2C49A44}"/>
    <cellStyle name="Normale 9 2 2" xfId="26" xr:uid="{9F09D231-4B9F-4DC9-9F0A-E6AB707701ED}"/>
    <cellStyle name="Normale 9 2 3" xfId="16" xr:uid="{E8805ABE-D803-4E44-AA55-F601C56E006C}"/>
    <cellStyle name="Normale_05 appendice" xfId="19" xr:uid="{ADD7B650-F83F-4335-8B4F-85195B2DF87E}"/>
    <cellStyle name="Normale_05 appendice 2" xfId="23" xr:uid="{B8914A1F-CBBA-4433-BE43-CFFD16604641}"/>
    <cellStyle name="Normale_2-Tabelle 05-A1367" xfId="1" xr:uid="{CC6CF182-CCB6-4BDB-939D-D766B52FDCEC}"/>
    <cellStyle name="Normale_99app Appendice statistica" xfId="21" xr:uid="{79AA155B-E3FE-4C51-B8F5-F4A99A3BD8B2}"/>
    <cellStyle name="Normale_A4" xfId="13" xr:uid="{D0DE2EEA-07DC-43AD-AF90-4E7CD35A7670}"/>
    <cellStyle name="Normale_A4-elab" xfId="15" xr:uid="{B8EA5CC5-AFF4-4FFE-964C-2655BC6FC8D9}"/>
    <cellStyle name="Normale_AP50T08.XLS" xfId="20" xr:uid="{76E6B87D-00D4-4B08-B7E3-DBE48BD51D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externalLink" Target="externalLinks/externalLink25.xml"/><Relationship Id="rId47" Type="http://schemas.openxmlformats.org/officeDocument/2006/relationships/externalLink" Target="externalLinks/externalLink30.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46" Type="http://schemas.openxmlformats.org/officeDocument/2006/relationships/externalLink" Target="externalLinks/externalLink2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externalLink" Target="externalLinks/externalLink23.xml"/><Relationship Id="rId45" Type="http://schemas.openxmlformats.org/officeDocument/2006/relationships/externalLink" Target="externalLinks/externalLink28.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49" Type="http://schemas.openxmlformats.org/officeDocument/2006/relationships/externalLink" Target="externalLinks/externalLink32.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4" Type="http://schemas.openxmlformats.org/officeDocument/2006/relationships/externalLink" Target="externalLinks/externalLink27.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externalLink" Target="externalLinks/externalLink26.xml"/><Relationship Id="rId48" Type="http://schemas.openxmlformats.org/officeDocument/2006/relationships/externalLink" Target="externalLinks/externalLink31.xml"/><Relationship Id="rId8" Type="http://schemas.openxmlformats.org/officeDocument/2006/relationships/worksheet" Target="worksheets/sheet8.xml"/><Relationship Id="rId5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20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19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A%20FILES\ANNUARIO\An2004\CAPITOLI%20CONSEGNATI\Materiale%20di%20lavoro\lavoro%20app%20passo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A-FILES\ANNUARIO\Annuario2005\CONSEGNATI\A%20FILES\ANNUARIO\An2004\CAPITOLI%20CONSEGNATI\Materiale%20di%20lavoro\lavoro%20app%20passo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DISCO_D\ANNUARIO\An01\CAPITOLI%20CONSEGNATI\Documenti\federaliment\PELLICCIA\Export%20agroalim.%202001%20per%20pa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ANDREA\AMBIENTE\Ann-amb\amb08\Cesaro\Stefano\Politiche%20comunitarie\2001\camp97\gen9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Utente\AppData\Local\Temp\Temp1_TABELLEeGRAFICI_Annuario2020%20xls%20dal%20grafico.zip\TABELLEeGRAFICI_Annuario2020\Appendice%20A7%20A17.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Raffaella/Annuario/2005/corrado/Mio/European%20Community%20-%202004%20-%202002%20-%20v1.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creagov-my.sharepoint.com/DISCO_D/ANNUARIO/An01/CAPITOLI%20CONSEGNATI/Documenti/federaliment/PELLICCIA/Export%20agroalim.%202001%20per%20pae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creagov-my.sharepoint.com/A-FILES/ANNUARIO/Annuario2005/CONSEGNATI/DISCO_D/ANNUARIO/An01/CAPITOLI%20CONSEGNATI/Documenti/federaliment/PELLICCIA/Export%20agroalim.%202001%20per%20pa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eudora/attach/gen9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Andrea/Ambiente/2078/camp98/gen98.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Raffaella/Annuario/2005/corrado/Mio/CRF-ITA20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Raffaella/Annuario/2005/corrado/Mio/CRF-ITA199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reagov-my.sharepoint.com/A-FILES/Annuario2006/CONSEGNATI/A-FILES/ANNUARIO/Annuario2005/CONSEGNATI/A%20FILES/ANNUARIO/An2004/CAPITOLI%20CONSEGNATI/Materiale%20di%20lavoro/lavoro%20app%20pass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creagov-my.sharepoint.com/A%20FILES/ANNUARIO/An2004/CAPITOLI%20CONSEGNATI/Materiale%20di%20lavoro/lavoro%20app%20passo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A-FILES\ANNUARIO\Annuario2005\CONSEGNATI\DISCO_D\ANNUARIO\An01\CAPITOLI%20CONSEGNATI\Documenti\federaliment\PELLICCIA\Export%20agroalim.%202001%20per%20pa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creagov-my.sharepoint.com/A-FILES/ANNUARIO/Annuario2005/CONSEGNATI/A%20FILES/ANNUARIO/An2004/CAPITOLI%20CONSEGNATI/Materiale%20di%20lavoro/lavoro%20app%20passo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creagov-my.sharepoint.com/A-FILES/Annuario2006/CONSEGNATI/A-FILES/ANNUARIO/Annuario2005/CONSEGNATI/DISCO_D/ANNUARIO/An01/CAPITOLI%20CONSEGNATI/Documenti/federaliment/PELLICCIA/Export%20agroalim.%202001%20per%20pae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creagov-my.sharepoint.com/ANDREA/AMBIENTE/Ann-amb/amb08/Cesaro/Stefano/Politiche%20comunitarie/2001/camp97/gen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ANDREA\AMBIENTE\Ann-amb\amb08\Cesaro\eudora\attach\gen9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ANDREA\AMBIENTE\Ann-amb\amb08\Cesaro\Andrea\Ambiente\2078\camp98\gen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15">
          <cell r="A15" t="str">
            <v>Macro3</v>
          </cell>
        </row>
        <row r="22">
          <cell r="A22" t="str">
            <v>Macro4</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7"/>
      <sheetName val="A8"/>
      <sheetName val="A9"/>
      <sheetName val="A10"/>
      <sheetName val="A11"/>
      <sheetName val="A12"/>
      <sheetName val="A13"/>
      <sheetName val="A14"/>
      <sheetName val="A15"/>
      <sheetName val="A16"/>
      <sheetName val="A17"/>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0DA39-2F57-4243-8D77-AE89F986A5FD}">
  <sheetPr>
    <pageSetUpPr fitToPage="1"/>
  </sheetPr>
  <dimension ref="A1:L31"/>
  <sheetViews>
    <sheetView tabSelected="1" zoomScale="70" zoomScaleNormal="70" workbookViewId="0">
      <selection activeCell="A2" sqref="A2"/>
    </sheetView>
  </sheetViews>
  <sheetFormatPr defaultColWidth="8.88671875" defaultRowHeight="13.8" x14ac:dyDescent="0.3"/>
  <cols>
    <col min="1" max="1" width="20.6640625" style="49" customWidth="1"/>
    <col min="2" max="2" width="13.6640625" style="49" customWidth="1"/>
    <col min="3" max="3" width="12" style="49" customWidth="1"/>
    <col min="4" max="4" width="11.44140625" style="49" customWidth="1"/>
    <col min="5" max="5" width="1.6640625" style="49" customWidth="1"/>
    <col min="6" max="7" width="11.5546875" style="49" customWidth="1"/>
    <col min="8" max="8" width="12.33203125" style="49" customWidth="1"/>
    <col min="9" max="9" width="1.6640625" style="49" customWidth="1"/>
    <col min="10" max="12" width="12.33203125" style="49" customWidth="1"/>
    <col min="13" max="16384" width="8.88671875" style="49"/>
  </cols>
  <sheetData>
    <row r="1" spans="1:12" x14ac:dyDescent="0.3">
      <c r="A1" s="7" t="s">
        <v>180</v>
      </c>
    </row>
    <row r="2" spans="1:12" x14ac:dyDescent="0.3">
      <c r="A2" s="50"/>
      <c r="B2" s="50"/>
      <c r="C2" s="50"/>
      <c r="D2" s="50"/>
      <c r="E2" s="51"/>
      <c r="F2" s="50"/>
      <c r="G2" s="50"/>
      <c r="H2" s="50"/>
      <c r="I2" s="50"/>
      <c r="J2" s="50"/>
      <c r="K2" s="50"/>
      <c r="L2" s="50"/>
    </row>
    <row r="3" spans="1:12" x14ac:dyDescent="0.3">
      <c r="B3" s="62" t="s">
        <v>59</v>
      </c>
      <c r="C3" s="62"/>
      <c r="D3" s="62"/>
      <c r="E3" s="8"/>
      <c r="F3" s="62" t="s">
        <v>181</v>
      </c>
      <c r="G3" s="62"/>
      <c r="H3" s="62"/>
      <c r="J3" s="62" t="s">
        <v>199</v>
      </c>
      <c r="K3" s="62"/>
      <c r="L3" s="62"/>
    </row>
    <row r="4" spans="1:12" x14ac:dyDescent="0.3">
      <c r="B4" s="52"/>
      <c r="C4" s="52" t="s">
        <v>37</v>
      </c>
      <c r="D4" s="52" t="s">
        <v>31</v>
      </c>
      <c r="E4" s="53"/>
      <c r="F4" s="52"/>
      <c r="G4" s="52" t="s">
        <v>37</v>
      </c>
      <c r="H4" s="52" t="s">
        <v>31</v>
      </c>
      <c r="J4" s="52"/>
      <c r="K4" s="52" t="s">
        <v>37</v>
      </c>
      <c r="L4" s="52" t="s">
        <v>31</v>
      </c>
    </row>
    <row r="5" spans="1:12" x14ac:dyDescent="0.3">
      <c r="A5" s="50"/>
      <c r="B5" s="26" t="s">
        <v>38</v>
      </c>
      <c r="C5" s="26" t="s">
        <v>39</v>
      </c>
      <c r="D5" s="26" t="s">
        <v>40</v>
      </c>
      <c r="E5" s="51"/>
      <c r="F5" s="26" t="s">
        <v>38</v>
      </c>
      <c r="G5" s="26" t="s">
        <v>39</v>
      </c>
      <c r="H5" s="26" t="s">
        <v>40</v>
      </c>
      <c r="J5" s="26" t="s">
        <v>38</v>
      </c>
      <c r="K5" s="26" t="s">
        <v>39</v>
      </c>
      <c r="L5" s="26" t="s">
        <v>40</v>
      </c>
    </row>
    <row r="7" spans="1:12" x14ac:dyDescent="0.3">
      <c r="A7" s="54" t="s">
        <v>1</v>
      </c>
      <c r="B7" s="55">
        <v>4097760.007014777</v>
      </c>
      <c r="C7" s="55">
        <v>2018516.6834052287</v>
      </c>
      <c r="D7" s="55">
        <v>2079243.3236095484</v>
      </c>
      <c r="F7" s="56">
        <v>0.11175956644627165</v>
      </c>
      <c r="G7" s="56">
        <v>0.89238315634609244</v>
      </c>
      <c r="H7" s="56">
        <v>-0.63459556461378641</v>
      </c>
      <c r="J7" s="57">
        <v>0.24315889328866974</v>
      </c>
      <c r="K7" s="57">
        <v>1.8178413297563478</v>
      </c>
      <c r="L7" s="57">
        <v>-1.2623968335100166</v>
      </c>
    </row>
    <row r="8" spans="1:12" x14ac:dyDescent="0.3">
      <c r="A8" s="54" t="s">
        <v>2</v>
      </c>
      <c r="B8" s="55">
        <v>98578.594853316259</v>
      </c>
      <c r="C8" s="55">
        <v>47861.613069396801</v>
      </c>
      <c r="D8" s="55">
        <v>50716.981783919458</v>
      </c>
      <c r="F8" s="56">
        <v>-1.0461942651513298</v>
      </c>
      <c r="G8" s="56">
        <v>0.7018319472855753</v>
      </c>
      <c r="H8" s="56">
        <v>-2.6410463064117913</v>
      </c>
      <c r="J8" s="57">
        <v>-1.8108573204791454</v>
      </c>
      <c r="K8" s="57">
        <v>-1.8182935423055948</v>
      </c>
      <c r="L8" s="57">
        <v>-1.8040727119447926</v>
      </c>
    </row>
    <row r="9" spans="1:12" x14ac:dyDescent="0.3">
      <c r="A9" s="54" t="s">
        <v>3</v>
      </c>
      <c r="B9" s="55">
        <v>8079032.7802813519</v>
      </c>
      <c r="C9" s="55">
        <v>4257164.6896557212</v>
      </c>
      <c r="D9" s="55">
        <v>3821868.0906256326</v>
      </c>
      <c r="F9" s="56">
        <v>-0.3442872959825336</v>
      </c>
      <c r="G9" s="56">
        <v>0.11348683723218522</v>
      </c>
      <c r="H9" s="56">
        <v>-0.84929641401811951</v>
      </c>
      <c r="J9" s="57">
        <v>-0.9706872904501892</v>
      </c>
      <c r="K9" s="57">
        <v>1.4839065029993002</v>
      </c>
      <c r="L9" s="57">
        <v>-3.6785559899344613</v>
      </c>
    </row>
    <row r="10" spans="1:12" x14ac:dyDescent="0.3">
      <c r="A10" s="54" t="s">
        <v>7</v>
      </c>
      <c r="B10" s="55">
        <v>749797.24788015021</v>
      </c>
      <c r="C10" s="55">
        <v>263331.47677153617</v>
      </c>
      <c r="D10" s="55">
        <v>486465.77110861411</v>
      </c>
      <c r="F10" s="56">
        <v>6.6086701744141623</v>
      </c>
      <c r="G10" s="56">
        <v>2.8090560362411039</v>
      </c>
      <c r="H10" s="56">
        <v>8.7850148934139956</v>
      </c>
      <c r="J10" s="57">
        <v>1.6126436344088082</v>
      </c>
      <c r="K10" s="57">
        <v>1.850312280438958</v>
      </c>
      <c r="L10" s="57">
        <v>1.4765116789391937</v>
      </c>
    </row>
    <row r="11" spans="1:12" x14ac:dyDescent="0.3">
      <c r="A11" s="54" t="s">
        <v>4</v>
      </c>
      <c r="B11" s="55">
        <v>2459138.6062026913</v>
      </c>
      <c r="C11" s="55">
        <v>601840.07909017138</v>
      </c>
      <c r="D11" s="55">
        <v>1857298.5271125196</v>
      </c>
      <c r="F11" s="56">
        <v>-5.9276970483708951</v>
      </c>
      <c r="G11" s="56">
        <v>0.71114320132424602</v>
      </c>
      <c r="H11" s="56">
        <v>-7.8951155277156388</v>
      </c>
      <c r="J11" s="57">
        <v>-2.8325284517175842</v>
      </c>
      <c r="K11" s="57">
        <v>2.3840105373787801</v>
      </c>
      <c r="L11" s="57">
        <v>-4.3784483442533135</v>
      </c>
    </row>
    <row r="12" spans="1:12" x14ac:dyDescent="0.3">
      <c r="A12" s="54" t="s">
        <v>5</v>
      </c>
      <c r="B12" s="55">
        <v>6407645.6323567666</v>
      </c>
      <c r="C12" s="55">
        <v>3342782.5283477898</v>
      </c>
      <c r="D12" s="55">
        <v>3064863.1040089768</v>
      </c>
      <c r="F12" s="56">
        <v>-3.3485840457857248</v>
      </c>
      <c r="G12" s="56">
        <v>1.1434353158600297</v>
      </c>
      <c r="H12" s="56">
        <v>-7.8140393579147247</v>
      </c>
      <c r="J12" s="57">
        <v>-3.718113787569695</v>
      </c>
      <c r="K12" s="57">
        <v>0.47041659072747527</v>
      </c>
      <c r="L12" s="57">
        <v>-7.8818748317625937</v>
      </c>
    </row>
    <row r="13" spans="1:12" x14ac:dyDescent="0.3">
      <c r="A13" s="54" t="s">
        <v>6</v>
      </c>
      <c r="B13" s="55">
        <v>1359684.2826855355</v>
      </c>
      <c r="C13" s="55">
        <v>731933.24176538421</v>
      </c>
      <c r="D13" s="55">
        <v>627751.0409201514</v>
      </c>
      <c r="F13" s="56">
        <v>-2.1279768194409487</v>
      </c>
      <c r="G13" s="56">
        <v>1.3689689616592475</v>
      </c>
      <c r="H13" s="56">
        <v>-5.9124049956425457</v>
      </c>
      <c r="J13" s="57">
        <v>-1.9321005287433253</v>
      </c>
      <c r="K13" s="57">
        <v>-0.14756549176368519</v>
      </c>
      <c r="L13" s="57">
        <v>-3.8633414166818278</v>
      </c>
    </row>
    <row r="14" spans="1:12" x14ac:dyDescent="0.3">
      <c r="A14" s="54" t="s">
        <v>8</v>
      </c>
      <c r="B14" s="55">
        <v>7059628.8549446827</v>
      </c>
      <c r="C14" s="55">
        <v>3523536.0593034928</v>
      </c>
      <c r="D14" s="55">
        <v>3536092.7956411894</v>
      </c>
      <c r="F14" s="56">
        <v>-1.2546816569533243</v>
      </c>
      <c r="G14" s="56">
        <v>0.85143476218834668</v>
      </c>
      <c r="H14" s="56">
        <v>-3.2676052910810376</v>
      </c>
      <c r="J14" s="57">
        <v>-2.965420503963208</v>
      </c>
      <c r="K14" s="57">
        <v>0.90232858444316455</v>
      </c>
      <c r="L14" s="57">
        <v>-6.6620269594135157</v>
      </c>
    </row>
    <row r="15" spans="1:12" x14ac:dyDescent="0.3">
      <c r="A15" s="54" t="s">
        <v>9</v>
      </c>
      <c r="B15" s="55">
        <v>3524704.0073794345</v>
      </c>
      <c r="C15" s="55">
        <v>1024233.4081332365</v>
      </c>
      <c r="D15" s="55">
        <v>2500470.5992461983</v>
      </c>
      <c r="F15" s="56">
        <v>-8.569701269934854E-2</v>
      </c>
      <c r="G15" s="56">
        <v>2.0283366686900606</v>
      </c>
      <c r="H15" s="56">
        <v>-0.92656055121013592</v>
      </c>
      <c r="J15" s="57">
        <v>-2.0151370596143714</v>
      </c>
      <c r="K15" s="57">
        <v>0.9625213517228729</v>
      </c>
      <c r="L15" s="57">
        <v>-3.1995100477437846</v>
      </c>
    </row>
    <row r="16" spans="1:12" x14ac:dyDescent="0.3">
      <c r="A16" s="54" t="s">
        <v>10</v>
      </c>
      <c r="B16" s="55">
        <v>1038489.7908849914</v>
      </c>
      <c r="C16" s="55">
        <v>444286.2885065531</v>
      </c>
      <c r="D16" s="55">
        <v>594203.50237843848</v>
      </c>
      <c r="F16" s="56">
        <v>3.1114136839990243</v>
      </c>
      <c r="G16" s="56">
        <v>1.1899008228571519</v>
      </c>
      <c r="H16" s="56">
        <v>4.5964975179147691</v>
      </c>
      <c r="J16" s="57">
        <v>2.5355042037507767</v>
      </c>
      <c r="K16" s="57">
        <v>0.19941307278886156</v>
      </c>
      <c r="L16" s="57">
        <v>4.3410040488487631</v>
      </c>
    </row>
    <row r="17" spans="1:12" x14ac:dyDescent="0.3">
      <c r="A17" s="54" t="s">
        <v>11</v>
      </c>
      <c r="B17" s="55">
        <v>1505409.2684349734</v>
      </c>
      <c r="C17" s="55">
        <v>796103.41880397126</v>
      </c>
      <c r="D17" s="55">
        <v>709305.84963100194</v>
      </c>
      <c r="F17" s="56">
        <v>0.64925925667582252</v>
      </c>
      <c r="G17" s="56">
        <v>1.7831370630136216</v>
      </c>
      <c r="H17" s="56">
        <v>-0.59365303957160698</v>
      </c>
      <c r="J17" s="57">
        <v>-2.151877884945645</v>
      </c>
      <c r="K17" s="57">
        <v>1.1141436044710893</v>
      </c>
      <c r="L17" s="57">
        <v>-5.7319623052547986</v>
      </c>
    </row>
    <row r="18" spans="1:12" x14ac:dyDescent="0.3">
      <c r="A18" s="54" t="s">
        <v>12</v>
      </c>
      <c r="B18" s="55">
        <v>3247674.6148663219</v>
      </c>
      <c r="C18" s="55">
        <v>1368607.8258606873</v>
      </c>
      <c r="D18" s="55">
        <v>1879066.7890056348</v>
      </c>
      <c r="E18" s="55"/>
      <c r="F18" s="56">
        <v>0.74212814536568417</v>
      </c>
      <c r="G18" s="56">
        <v>1.8803986474148782</v>
      </c>
      <c r="H18" s="56">
        <v>-7.1044936709268244E-2</v>
      </c>
      <c r="J18" s="57">
        <v>-0.47781964655142306</v>
      </c>
      <c r="K18" s="57">
        <v>0.88085084802490765</v>
      </c>
      <c r="L18" s="57">
        <v>-1.448445057303922</v>
      </c>
    </row>
    <row r="19" spans="1:12" x14ac:dyDescent="0.3">
      <c r="A19" s="54" t="s">
        <v>13</v>
      </c>
      <c r="B19" s="55">
        <v>1708431.136106289</v>
      </c>
      <c r="C19" s="55">
        <v>759593.60737460887</v>
      </c>
      <c r="D19" s="55">
        <v>948837.52873168001</v>
      </c>
      <c r="E19" s="55"/>
      <c r="F19" s="56">
        <v>2.9997941511038384</v>
      </c>
      <c r="G19" s="56">
        <v>1.8736032787854295</v>
      </c>
      <c r="H19" s="56">
        <v>3.9194741113502678</v>
      </c>
      <c r="J19" s="57">
        <v>-1.1671570555428256E-2</v>
      </c>
      <c r="K19" s="57">
        <v>-1.6634124555056085</v>
      </c>
      <c r="L19" s="57">
        <v>1.3371876936661038</v>
      </c>
    </row>
    <row r="20" spans="1:12" x14ac:dyDescent="0.3">
      <c r="A20" s="54" t="s">
        <v>14</v>
      </c>
      <c r="B20" s="55">
        <v>596362.26086008863</v>
      </c>
      <c r="C20" s="55">
        <v>284096.1449235832</v>
      </c>
      <c r="D20" s="55">
        <v>312266.11593650543</v>
      </c>
      <c r="F20" s="56">
        <v>0.84306107058402935</v>
      </c>
      <c r="G20" s="56">
        <v>1.494460735839181</v>
      </c>
      <c r="H20" s="56">
        <v>0.25764697198587999</v>
      </c>
      <c r="J20" s="57">
        <v>-1.2517896391016123</v>
      </c>
      <c r="K20" s="57">
        <v>-0.24406184484753779</v>
      </c>
      <c r="L20" s="57">
        <v>-2.1574364942845632</v>
      </c>
    </row>
    <row r="21" spans="1:12" x14ac:dyDescent="0.3">
      <c r="A21" s="54" t="s">
        <v>15</v>
      </c>
      <c r="B21" s="55">
        <v>3792464.4866310209</v>
      </c>
      <c r="C21" s="55">
        <v>1381191.1367360421</v>
      </c>
      <c r="D21" s="55">
        <v>2411273.3498949795</v>
      </c>
      <c r="F21" s="56">
        <v>4.8219040206071551</v>
      </c>
      <c r="G21" s="56">
        <v>1.9166181517343106</v>
      </c>
      <c r="H21" s="56">
        <v>6.5619200173674326</v>
      </c>
      <c r="J21" s="57">
        <v>2.7531919580449942</v>
      </c>
      <c r="K21" s="57">
        <v>-3.4562279925806876</v>
      </c>
      <c r="L21" s="57">
        <v>6.4720996774023085</v>
      </c>
    </row>
    <row r="22" spans="1:12" x14ac:dyDescent="0.3">
      <c r="A22" s="54" t="s">
        <v>16</v>
      </c>
      <c r="B22" s="55">
        <v>5088205.9896084964</v>
      </c>
      <c r="C22" s="55">
        <v>2171950.3156260359</v>
      </c>
      <c r="D22" s="55">
        <v>2916255.6739824605</v>
      </c>
      <c r="E22" s="55"/>
      <c r="F22" s="56">
        <v>1.8387303412834086</v>
      </c>
      <c r="G22" s="56">
        <v>2.6859467571533546</v>
      </c>
      <c r="H22" s="56">
        <v>1.216773670818933</v>
      </c>
      <c r="J22" s="57">
        <v>-0.27958211210962053</v>
      </c>
      <c r="K22" s="57">
        <v>-2.910420450810006</v>
      </c>
      <c r="L22" s="57">
        <v>1.6517632006321608</v>
      </c>
    </row>
    <row r="23" spans="1:12" x14ac:dyDescent="0.3">
      <c r="A23" s="54" t="s">
        <v>17</v>
      </c>
      <c r="B23" s="55">
        <v>947944.1058308928</v>
      </c>
      <c r="C23" s="55">
        <v>366212.1020003538</v>
      </c>
      <c r="D23" s="55">
        <v>581732.00383053895</v>
      </c>
      <c r="F23" s="56">
        <v>0.54406221794030607</v>
      </c>
      <c r="G23" s="56">
        <v>2.1126128598702061</v>
      </c>
      <c r="H23" s="56">
        <v>-0.41889245053276558</v>
      </c>
      <c r="J23" s="57">
        <v>0.54177895868135284</v>
      </c>
      <c r="K23" s="57">
        <v>0.89590050804480192</v>
      </c>
      <c r="L23" s="57">
        <v>0.32437890155159432</v>
      </c>
    </row>
    <row r="24" spans="1:12" x14ac:dyDescent="0.3">
      <c r="A24" s="54" t="s">
        <v>18</v>
      </c>
      <c r="B24" s="55">
        <v>2529916.2223666287</v>
      </c>
      <c r="C24" s="55">
        <v>907093.78627337562</v>
      </c>
      <c r="D24" s="55">
        <v>1622822.4360932533</v>
      </c>
      <c r="F24" s="56">
        <v>12.076711228278587</v>
      </c>
      <c r="G24" s="56">
        <v>2.0810504104545768</v>
      </c>
      <c r="H24" s="56">
        <v>18.566168146469177</v>
      </c>
      <c r="J24" s="57">
        <v>10.570091149898799</v>
      </c>
      <c r="K24" s="57">
        <v>0.59352347646097281</v>
      </c>
      <c r="L24" s="57">
        <v>17.047152275536444</v>
      </c>
    </row>
    <row r="25" spans="1:12" x14ac:dyDescent="0.3">
      <c r="A25" s="54" t="s">
        <v>19</v>
      </c>
      <c r="B25" s="55">
        <v>5003113.7751566852</v>
      </c>
      <c r="C25" s="55">
        <v>1770627.2861933636</v>
      </c>
      <c r="D25" s="55">
        <v>3232486.4889633218</v>
      </c>
      <c r="F25" s="56">
        <v>0.34192245587248854</v>
      </c>
      <c r="G25" s="56">
        <v>2.8250139364240567</v>
      </c>
      <c r="H25" s="56">
        <v>-0.96804268783106606</v>
      </c>
      <c r="J25" s="57">
        <v>-1.0948319732543852</v>
      </c>
      <c r="K25" s="57">
        <v>0.72072213302358967</v>
      </c>
      <c r="L25" s="57">
        <v>-2.0526350241527882</v>
      </c>
    </row>
    <row r="26" spans="1:12" x14ac:dyDescent="0.3">
      <c r="A26" s="54" t="s">
        <v>20</v>
      </c>
      <c r="B26" s="55">
        <v>2286603.5884420886</v>
      </c>
      <c r="C26" s="55">
        <v>940462.37346929463</v>
      </c>
      <c r="D26" s="55">
        <v>1346141.2149727941</v>
      </c>
      <c r="F26" s="56">
        <v>0.63589687156606101</v>
      </c>
      <c r="G26" s="56">
        <v>1.4610542239158351</v>
      </c>
      <c r="H26" s="56">
        <v>6.7331344147748093E-2</v>
      </c>
      <c r="J26" s="57">
        <v>-0.47086309980788082</v>
      </c>
      <c r="K26" s="57">
        <v>0.91694776512541276</v>
      </c>
      <c r="L26" s="57">
        <v>-1.4271187935015606</v>
      </c>
    </row>
    <row r="27" spans="1:12" x14ac:dyDescent="0.3">
      <c r="A27" s="54"/>
      <c r="B27" s="55"/>
      <c r="C27" s="55"/>
      <c r="D27" s="55"/>
      <c r="F27" s="56"/>
      <c r="G27" s="56"/>
      <c r="H27" s="56"/>
      <c r="J27" s="57"/>
      <c r="K27" s="57"/>
      <c r="L27" s="57"/>
    </row>
    <row r="28" spans="1:12" x14ac:dyDescent="0.3">
      <c r="A28" s="58" t="s">
        <v>21</v>
      </c>
      <c r="B28" s="59">
        <v>61580585.252787188</v>
      </c>
      <c r="C28" s="59">
        <v>27001424.065309826</v>
      </c>
      <c r="D28" s="59">
        <v>34579161.187477358</v>
      </c>
      <c r="E28" s="53"/>
      <c r="F28" s="60">
        <v>0.35548525422619059</v>
      </c>
      <c r="G28" s="60">
        <v>1.3736171011756002</v>
      </c>
      <c r="H28" s="60">
        <v>-0.4254225573268054</v>
      </c>
      <c r="I28" s="53"/>
      <c r="J28" s="61">
        <v>-0.74193662267172034</v>
      </c>
      <c r="K28" s="61">
        <v>0.38518507701014298</v>
      </c>
      <c r="L28" s="61">
        <v>-1.6064397245928637</v>
      </c>
    </row>
    <row r="29" spans="1:12" x14ac:dyDescent="0.3">
      <c r="A29" s="50"/>
      <c r="B29" s="50"/>
      <c r="C29" s="50"/>
      <c r="D29" s="50"/>
      <c r="E29" s="50"/>
      <c r="F29" s="50"/>
      <c r="G29" s="50"/>
      <c r="H29" s="50"/>
      <c r="I29" s="50"/>
      <c r="J29" s="50"/>
      <c r="K29" s="50"/>
      <c r="L29" s="50"/>
    </row>
    <row r="31" spans="1:12" x14ac:dyDescent="0.3">
      <c r="A31" s="49" t="s">
        <v>36</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88EF-CD73-441A-A1C7-56255C096FFF}">
  <dimension ref="A1:L53"/>
  <sheetViews>
    <sheetView topLeftCell="A2" zoomScale="70" zoomScaleNormal="70" workbookViewId="0">
      <selection activeCell="A2" sqref="A2"/>
    </sheetView>
  </sheetViews>
  <sheetFormatPr defaultColWidth="8.88671875" defaultRowHeight="13.2" x14ac:dyDescent="0.25"/>
  <cols>
    <col min="1" max="1" width="26.6640625" style="140" customWidth="1"/>
    <col min="2" max="4" width="8.88671875" style="140"/>
    <col min="5" max="5" width="5" style="140" customWidth="1"/>
    <col min="6" max="8" width="8.88671875" style="140"/>
    <col min="9" max="9" width="4.109375" style="140" customWidth="1"/>
    <col min="10" max="16384" width="8.88671875" style="140"/>
  </cols>
  <sheetData>
    <row r="1" spans="1:12" ht="12.75" hidden="1" customHeight="1" x14ac:dyDescent="0.25"/>
    <row r="2" spans="1:12" ht="13.8" x14ac:dyDescent="0.3">
      <c r="A2" s="141" t="s">
        <v>280</v>
      </c>
      <c r="C2" s="142"/>
      <c r="D2" s="142"/>
      <c r="E2" s="142"/>
      <c r="F2" s="142"/>
      <c r="G2" s="142"/>
      <c r="H2" s="142"/>
      <c r="I2" s="142"/>
      <c r="J2" s="142"/>
      <c r="K2" s="142"/>
      <c r="L2" s="142"/>
    </row>
    <row r="3" spans="1:12" ht="13.8" x14ac:dyDescent="0.3">
      <c r="A3" s="143"/>
      <c r="B3" s="144"/>
      <c r="C3" s="144"/>
      <c r="D3" s="144"/>
      <c r="E3" s="144"/>
      <c r="F3" s="144"/>
      <c r="G3" s="144"/>
      <c r="H3" s="144"/>
      <c r="I3" s="144"/>
      <c r="J3" s="144"/>
      <c r="K3" s="144"/>
      <c r="L3" s="144" t="s">
        <v>281</v>
      </c>
    </row>
    <row r="4" spans="1:12" ht="12.75" customHeight="1" x14ac:dyDescent="0.25">
      <c r="A4" s="143"/>
      <c r="B4" s="145" t="s">
        <v>282</v>
      </c>
      <c r="C4" s="145"/>
      <c r="D4" s="145"/>
      <c r="E4" s="146"/>
      <c r="F4" s="145" t="s">
        <v>283</v>
      </c>
      <c r="G4" s="145"/>
      <c r="H4" s="145"/>
      <c r="I4" s="146"/>
      <c r="J4" s="145" t="s">
        <v>284</v>
      </c>
      <c r="K4" s="145"/>
      <c r="L4" s="145"/>
    </row>
    <row r="5" spans="1:12" ht="13.8" x14ac:dyDescent="0.25">
      <c r="A5" s="147"/>
      <c r="B5" s="148" t="s">
        <v>285</v>
      </c>
      <c r="C5" s="148" t="s">
        <v>286</v>
      </c>
      <c r="D5" s="148" t="s">
        <v>264</v>
      </c>
      <c r="E5" s="148"/>
      <c r="F5" s="148" t="s">
        <v>285</v>
      </c>
      <c r="G5" s="148" t="s">
        <v>286</v>
      </c>
      <c r="H5" s="148" t="s">
        <v>264</v>
      </c>
      <c r="I5" s="148"/>
      <c r="J5" s="148" t="s">
        <v>285</v>
      </c>
      <c r="K5" s="148" t="s">
        <v>286</v>
      </c>
      <c r="L5" s="148" t="s">
        <v>264</v>
      </c>
    </row>
    <row r="6" spans="1:12" ht="13.8" x14ac:dyDescent="0.25">
      <c r="A6" s="149"/>
      <c r="B6" s="146"/>
      <c r="C6" s="146"/>
      <c r="D6" s="146"/>
      <c r="E6" s="146"/>
      <c r="F6" s="146"/>
      <c r="G6" s="146"/>
      <c r="H6" s="146"/>
      <c r="I6" s="146"/>
      <c r="J6" s="146"/>
      <c r="K6" s="146"/>
      <c r="L6" s="146"/>
    </row>
    <row r="7" spans="1:12" ht="13.8" x14ac:dyDescent="0.3">
      <c r="B7" s="150" t="s">
        <v>287</v>
      </c>
      <c r="C7" s="151"/>
      <c r="D7" s="151"/>
      <c r="E7" s="151"/>
      <c r="F7" s="151"/>
      <c r="G7" s="151"/>
      <c r="H7" s="151"/>
      <c r="I7" s="151"/>
      <c r="J7" s="151"/>
      <c r="K7" s="151"/>
      <c r="L7" s="152"/>
    </row>
    <row r="8" spans="1:12" x14ac:dyDescent="0.25">
      <c r="A8" s="153" t="s">
        <v>1</v>
      </c>
      <c r="B8" s="154">
        <v>13.669</v>
      </c>
      <c r="C8" s="154">
        <v>3.4910000000000001</v>
      </c>
      <c r="D8" s="154">
        <v>17.16</v>
      </c>
      <c r="E8" s="154"/>
      <c r="F8" s="154">
        <v>31.192</v>
      </c>
      <c r="G8" s="154">
        <v>10.881</v>
      </c>
      <c r="H8" s="154">
        <v>42.073</v>
      </c>
      <c r="I8" s="154"/>
      <c r="J8" s="154">
        <v>44.860999999999997</v>
      </c>
      <c r="K8" s="154">
        <v>14.371</v>
      </c>
      <c r="L8" s="154">
        <v>59.231999999999999</v>
      </c>
    </row>
    <row r="9" spans="1:12" x14ac:dyDescent="0.25">
      <c r="A9" s="153" t="s">
        <v>288</v>
      </c>
      <c r="B9" s="154">
        <v>0</v>
      </c>
      <c r="C9" s="154">
        <v>2.4E-2</v>
      </c>
      <c r="D9" s="154">
        <v>0.495</v>
      </c>
      <c r="E9" s="154"/>
      <c r="F9" s="154">
        <v>0.99399999999999999</v>
      </c>
      <c r="G9" s="154">
        <v>0.51200000000000001</v>
      </c>
      <c r="H9" s="154">
        <v>1.5069999999999999</v>
      </c>
      <c r="I9" s="154"/>
      <c r="J9" s="154">
        <v>1.4650000000000001</v>
      </c>
      <c r="K9" s="154">
        <v>0.53600000000000003</v>
      </c>
      <c r="L9" s="154">
        <v>2.0019999999999998</v>
      </c>
    </row>
    <row r="10" spans="1:12" x14ac:dyDescent="0.25">
      <c r="A10" s="153" t="s">
        <v>3</v>
      </c>
      <c r="B10" s="154">
        <v>20.835999999999999</v>
      </c>
      <c r="C10" s="154">
        <v>2.8969999999999998</v>
      </c>
      <c r="D10" s="154">
        <v>23.731999999999999</v>
      </c>
      <c r="E10" s="154"/>
      <c r="F10" s="154">
        <v>29.216999999999999</v>
      </c>
      <c r="G10" s="154">
        <v>4.1769999999999996</v>
      </c>
      <c r="H10" s="154">
        <v>33.393000000000001</v>
      </c>
      <c r="I10" s="154"/>
      <c r="J10" s="154">
        <v>50.052</v>
      </c>
      <c r="K10" s="154">
        <v>7.0730000000000004</v>
      </c>
      <c r="L10" s="154">
        <v>57.125999999999998</v>
      </c>
    </row>
    <row r="11" spans="1:12" x14ac:dyDescent="0.25">
      <c r="A11" s="153" t="s">
        <v>7</v>
      </c>
      <c r="B11" s="154">
        <v>2.21</v>
      </c>
      <c r="C11" s="154">
        <v>0.47399999999999998</v>
      </c>
      <c r="D11" s="154">
        <v>2.6829999999999998</v>
      </c>
      <c r="E11" s="154"/>
      <c r="F11" s="154">
        <v>2.9129999999999998</v>
      </c>
      <c r="G11" s="154">
        <v>2.0840000000000001</v>
      </c>
      <c r="H11" s="154">
        <v>4.9969999999999999</v>
      </c>
      <c r="I11" s="154"/>
      <c r="J11" s="154">
        <v>5.1219999999999999</v>
      </c>
      <c r="K11" s="154">
        <v>2.5579999999999998</v>
      </c>
      <c r="L11" s="154">
        <v>7.68</v>
      </c>
    </row>
    <row r="12" spans="1:12" x14ac:dyDescent="0.25">
      <c r="A12" s="153" t="s">
        <v>289</v>
      </c>
      <c r="B12" s="154">
        <v>4.0860000000000003</v>
      </c>
      <c r="C12" s="154">
        <v>2.173</v>
      </c>
      <c r="D12" s="154">
        <v>6.2590000000000003</v>
      </c>
      <c r="E12" s="154"/>
      <c r="F12" s="154">
        <v>15.675000000000001</v>
      </c>
      <c r="G12" s="154">
        <v>5.7809999999999997</v>
      </c>
      <c r="H12" s="154">
        <v>21.457000000000001</v>
      </c>
      <c r="I12" s="154"/>
      <c r="J12" s="154">
        <v>19.760999999999999</v>
      </c>
      <c r="K12" s="154">
        <v>7.9539999999999997</v>
      </c>
      <c r="L12" s="154">
        <v>27.715</v>
      </c>
    </row>
    <row r="13" spans="1:12" x14ac:dyDescent="0.25">
      <c r="A13" s="153" t="s">
        <v>5</v>
      </c>
      <c r="B13" s="154">
        <v>17.265999999999998</v>
      </c>
      <c r="C13" s="154">
        <v>4.9279999999999999</v>
      </c>
      <c r="D13" s="154">
        <v>22.193999999999999</v>
      </c>
      <c r="E13" s="154"/>
      <c r="F13" s="154">
        <v>32.340000000000003</v>
      </c>
      <c r="G13" s="154">
        <v>9.3049999999999997</v>
      </c>
      <c r="H13" s="154">
        <v>41.645000000000003</v>
      </c>
      <c r="I13" s="154"/>
      <c r="J13" s="154">
        <v>49.606000000000002</v>
      </c>
      <c r="K13" s="154">
        <v>14.233000000000001</v>
      </c>
      <c r="L13" s="154">
        <v>63.838999999999999</v>
      </c>
    </row>
    <row r="14" spans="1:12" x14ac:dyDescent="0.25">
      <c r="A14" s="153" t="s">
        <v>188</v>
      </c>
      <c r="B14" s="154">
        <v>5.3979999999999997</v>
      </c>
      <c r="C14" s="154">
        <v>2.3580000000000001</v>
      </c>
      <c r="D14" s="154">
        <v>7.7560000000000002</v>
      </c>
      <c r="E14" s="154"/>
      <c r="F14" s="154">
        <v>7.8449999999999998</v>
      </c>
      <c r="G14" s="154">
        <v>2.59</v>
      </c>
      <c r="H14" s="154">
        <v>10.435</v>
      </c>
      <c r="I14" s="154"/>
      <c r="J14" s="154">
        <v>13.243</v>
      </c>
      <c r="K14" s="154">
        <v>4.9470000000000001</v>
      </c>
      <c r="L14" s="154">
        <v>18.190000000000001</v>
      </c>
    </row>
    <row r="15" spans="1:12" x14ac:dyDescent="0.25">
      <c r="A15" s="153" t="s">
        <v>8</v>
      </c>
      <c r="B15" s="154">
        <v>21.762</v>
      </c>
      <c r="C15" s="154">
        <v>10.996</v>
      </c>
      <c r="D15" s="154">
        <v>32.758000000000003</v>
      </c>
      <c r="E15" s="154"/>
      <c r="F15" s="154">
        <v>26.58</v>
      </c>
      <c r="G15" s="154">
        <v>10.33</v>
      </c>
      <c r="H15" s="154">
        <v>36.909999999999997</v>
      </c>
      <c r="I15" s="154"/>
      <c r="J15" s="154">
        <v>48.341000000000001</v>
      </c>
      <c r="K15" s="154">
        <v>21.326000000000001</v>
      </c>
      <c r="L15" s="154">
        <v>69.667000000000002</v>
      </c>
    </row>
    <row r="16" spans="1:12" x14ac:dyDescent="0.25">
      <c r="A16" s="153" t="s">
        <v>9</v>
      </c>
      <c r="B16" s="154">
        <v>17.219000000000001</v>
      </c>
      <c r="C16" s="154">
        <v>5.6760000000000002</v>
      </c>
      <c r="D16" s="154">
        <v>22.895</v>
      </c>
      <c r="E16" s="154"/>
      <c r="F16" s="154">
        <v>15.067</v>
      </c>
      <c r="G16" s="154">
        <v>8.8719999999999999</v>
      </c>
      <c r="H16" s="154">
        <v>23.939</v>
      </c>
      <c r="I16" s="154"/>
      <c r="J16" s="154">
        <v>32.286000000000001</v>
      </c>
      <c r="K16" s="154">
        <v>14.548</v>
      </c>
      <c r="L16" s="154">
        <v>46.834000000000003</v>
      </c>
    </row>
    <row r="17" spans="1:12" x14ac:dyDescent="0.25">
      <c r="A17" s="153" t="s">
        <v>10</v>
      </c>
      <c r="B17" s="154">
        <v>6.399</v>
      </c>
      <c r="C17" s="154">
        <v>1.78</v>
      </c>
      <c r="D17" s="154">
        <v>8.1790000000000003</v>
      </c>
      <c r="E17" s="154"/>
      <c r="F17" s="154">
        <v>5.1219999999999999</v>
      </c>
      <c r="G17" s="154">
        <v>2.0179999999999998</v>
      </c>
      <c r="H17" s="154">
        <v>7.141</v>
      </c>
      <c r="I17" s="154"/>
      <c r="J17" s="154">
        <v>11.521000000000001</v>
      </c>
      <c r="K17" s="154">
        <v>3.798</v>
      </c>
      <c r="L17" s="154">
        <v>15.319000000000001</v>
      </c>
    </row>
    <row r="18" spans="1:12" x14ac:dyDescent="0.25">
      <c r="A18" s="153" t="s">
        <v>11</v>
      </c>
      <c r="B18" s="154">
        <v>5.2709999999999999</v>
      </c>
      <c r="C18" s="154">
        <v>1.726</v>
      </c>
      <c r="D18" s="154">
        <v>6.9969999999999999</v>
      </c>
      <c r="E18" s="154"/>
      <c r="F18" s="154">
        <v>6.3730000000000002</v>
      </c>
      <c r="G18" s="154">
        <v>2.5030000000000001</v>
      </c>
      <c r="H18" s="154">
        <v>8.8759999999999994</v>
      </c>
      <c r="I18" s="154"/>
      <c r="J18" s="154">
        <v>11.645</v>
      </c>
      <c r="K18" s="154">
        <v>4.2290000000000001</v>
      </c>
      <c r="L18" s="154">
        <v>15.872999999999999</v>
      </c>
    </row>
    <row r="19" spans="1:12" x14ac:dyDescent="0.25">
      <c r="A19" s="153" t="s">
        <v>12</v>
      </c>
      <c r="B19" s="154">
        <v>26.454000000000001</v>
      </c>
      <c r="C19" s="154">
        <v>7.2430000000000003</v>
      </c>
      <c r="D19" s="154">
        <v>33.697000000000003</v>
      </c>
      <c r="E19" s="154"/>
      <c r="F19" s="154">
        <v>14.92</v>
      </c>
      <c r="G19" s="154">
        <v>6.1529999999999996</v>
      </c>
      <c r="H19" s="154">
        <v>21.073</v>
      </c>
      <c r="I19" s="154"/>
      <c r="J19" s="154">
        <v>41.374000000000002</v>
      </c>
      <c r="K19" s="154">
        <v>13.396000000000001</v>
      </c>
      <c r="L19" s="154">
        <v>54.77</v>
      </c>
    </row>
    <row r="20" spans="1:12" x14ac:dyDescent="0.25">
      <c r="A20" s="153" t="s">
        <v>13</v>
      </c>
      <c r="B20" s="154">
        <v>6.0259999999999998</v>
      </c>
      <c r="C20" s="154">
        <v>1.9319999999999999</v>
      </c>
      <c r="D20" s="154">
        <v>7.9580000000000002</v>
      </c>
      <c r="E20" s="154"/>
      <c r="F20" s="154">
        <v>10.532999999999999</v>
      </c>
      <c r="G20" s="154">
        <v>5.0039999999999996</v>
      </c>
      <c r="H20" s="154">
        <v>15.537000000000001</v>
      </c>
      <c r="I20" s="154"/>
      <c r="J20" s="154">
        <v>16.559000000000001</v>
      </c>
      <c r="K20" s="154">
        <v>6.9359999999999999</v>
      </c>
      <c r="L20" s="154">
        <v>23.495000000000001</v>
      </c>
    </row>
    <row r="21" spans="1:12" x14ac:dyDescent="0.25">
      <c r="A21" s="153" t="s">
        <v>14</v>
      </c>
      <c r="B21" s="154">
        <v>1.282</v>
      </c>
      <c r="C21" s="154">
        <v>9.5000000000000001E-2</v>
      </c>
      <c r="D21" s="154">
        <v>1.3779999999999999</v>
      </c>
      <c r="E21" s="154"/>
      <c r="F21" s="154">
        <v>2.8290000000000002</v>
      </c>
      <c r="G21" s="154">
        <v>1.859</v>
      </c>
      <c r="H21" s="154">
        <v>4.6879999999999997</v>
      </c>
      <c r="I21" s="154"/>
      <c r="J21" s="154">
        <v>4.1109999999999998</v>
      </c>
      <c r="K21" s="154">
        <v>1.9550000000000001</v>
      </c>
      <c r="L21" s="154">
        <v>6.0659999999999998</v>
      </c>
    </row>
    <row r="22" spans="1:12" x14ac:dyDescent="0.25">
      <c r="A22" s="153" t="s">
        <v>15</v>
      </c>
      <c r="B22" s="154">
        <v>22.841999999999999</v>
      </c>
      <c r="C22" s="154">
        <v>12.994999999999999</v>
      </c>
      <c r="D22" s="154">
        <v>35.837000000000003</v>
      </c>
      <c r="E22" s="154"/>
      <c r="F22" s="154">
        <v>18.762</v>
      </c>
      <c r="G22" s="154">
        <v>15.238</v>
      </c>
      <c r="H22" s="154">
        <v>34</v>
      </c>
      <c r="I22" s="154"/>
      <c r="J22" s="154">
        <v>41.603000000000002</v>
      </c>
      <c r="K22" s="154">
        <v>28.234000000000002</v>
      </c>
      <c r="L22" s="154">
        <v>69.837000000000003</v>
      </c>
    </row>
    <row r="23" spans="1:12" x14ac:dyDescent="0.25">
      <c r="A23" s="153" t="s">
        <v>16</v>
      </c>
      <c r="B23" s="154">
        <v>48.054000000000002</v>
      </c>
      <c r="C23" s="154">
        <v>26.936</v>
      </c>
      <c r="D23" s="154">
        <v>74.989999999999995</v>
      </c>
      <c r="E23" s="154"/>
      <c r="F23" s="154">
        <v>19.850999999999999</v>
      </c>
      <c r="G23" s="154">
        <v>6.52</v>
      </c>
      <c r="H23" s="154">
        <v>26.370999999999999</v>
      </c>
      <c r="I23" s="154"/>
      <c r="J23" s="154">
        <v>67.906000000000006</v>
      </c>
      <c r="K23" s="154">
        <v>33.456000000000003</v>
      </c>
      <c r="L23" s="154">
        <v>101.36199999999999</v>
      </c>
    </row>
    <row r="24" spans="1:12" x14ac:dyDescent="0.25">
      <c r="A24" s="153" t="s">
        <v>17</v>
      </c>
      <c r="B24" s="154">
        <v>4.8780000000000001</v>
      </c>
      <c r="C24" s="154">
        <v>3.2269999999999999</v>
      </c>
      <c r="D24" s="154">
        <v>8.1050000000000004</v>
      </c>
      <c r="E24" s="154"/>
      <c r="F24" s="154">
        <v>5.41</v>
      </c>
      <c r="G24" s="154">
        <v>2.4689999999999999</v>
      </c>
      <c r="H24" s="154">
        <v>7.8789999999999996</v>
      </c>
      <c r="I24" s="154"/>
      <c r="J24" s="154">
        <v>10.288</v>
      </c>
      <c r="K24" s="154">
        <v>5.6959999999999997</v>
      </c>
      <c r="L24" s="154">
        <v>15.984</v>
      </c>
    </row>
    <row r="25" spans="1:12" x14ac:dyDescent="0.25">
      <c r="A25" s="153" t="s">
        <v>18</v>
      </c>
      <c r="B25" s="154">
        <v>33.212000000000003</v>
      </c>
      <c r="C25" s="154">
        <v>18.884</v>
      </c>
      <c r="D25" s="154">
        <v>52.095999999999997</v>
      </c>
      <c r="E25" s="154"/>
      <c r="F25" s="154">
        <v>8.391</v>
      </c>
      <c r="G25" s="154">
        <v>4.4180000000000001</v>
      </c>
      <c r="H25" s="154">
        <v>12.808999999999999</v>
      </c>
      <c r="I25" s="154"/>
      <c r="J25" s="154">
        <v>41.603000000000002</v>
      </c>
      <c r="K25" s="154">
        <v>23.302</v>
      </c>
      <c r="L25" s="154">
        <v>64.905000000000001</v>
      </c>
    </row>
    <row r="26" spans="1:12" x14ac:dyDescent="0.25">
      <c r="A26" s="153" t="s">
        <v>19</v>
      </c>
      <c r="B26" s="154">
        <v>76.700999999999993</v>
      </c>
      <c r="C26" s="154">
        <v>14.057</v>
      </c>
      <c r="D26" s="154">
        <v>90.757999999999996</v>
      </c>
      <c r="E26" s="154"/>
      <c r="F26" s="154">
        <v>22.471</v>
      </c>
      <c r="G26" s="154">
        <v>6.1779999999999999</v>
      </c>
      <c r="H26" s="154">
        <v>28.649000000000001</v>
      </c>
      <c r="I26" s="154"/>
      <c r="J26" s="154">
        <v>99.171999999999997</v>
      </c>
      <c r="K26" s="154">
        <v>20.234999999999999</v>
      </c>
      <c r="L26" s="154">
        <v>119.407</v>
      </c>
    </row>
    <row r="27" spans="1:12" x14ac:dyDescent="0.25">
      <c r="A27" s="153" t="s">
        <v>20</v>
      </c>
      <c r="B27" s="154">
        <v>12.102</v>
      </c>
      <c r="C27" s="154">
        <v>1.8879999999999999</v>
      </c>
      <c r="D27" s="154">
        <v>13.99</v>
      </c>
      <c r="E27" s="154"/>
      <c r="F27" s="154">
        <v>15.282</v>
      </c>
      <c r="G27" s="154">
        <v>3.7930000000000001</v>
      </c>
      <c r="H27" s="154">
        <v>19.074999999999999</v>
      </c>
      <c r="I27" s="154"/>
      <c r="J27" s="154">
        <v>27.384</v>
      </c>
      <c r="K27" s="154">
        <v>5.681</v>
      </c>
      <c r="L27" s="154">
        <v>33.064999999999998</v>
      </c>
    </row>
    <row r="28" spans="1:12" s="157" customFormat="1" ht="12.75" customHeight="1" x14ac:dyDescent="0.25">
      <c r="A28" s="155" t="s">
        <v>21</v>
      </c>
      <c r="B28" s="156">
        <v>346.13600000000002</v>
      </c>
      <c r="C28" s="156">
        <v>123.77800000000001</v>
      </c>
      <c r="D28" s="156">
        <v>469.91500000000002</v>
      </c>
      <c r="E28" s="156"/>
      <c r="F28" s="156">
        <v>291.767</v>
      </c>
      <c r="G28" s="156">
        <v>110.68600000000001</v>
      </c>
      <c r="H28" s="156">
        <v>402.45299999999997</v>
      </c>
      <c r="I28" s="156"/>
      <c r="J28" s="156">
        <v>637.90300000000002</v>
      </c>
      <c r="K28" s="156">
        <v>234.465</v>
      </c>
      <c r="L28" s="156">
        <v>872.36800000000005</v>
      </c>
    </row>
    <row r="29" spans="1:12" x14ac:dyDescent="0.25">
      <c r="A29" s="153"/>
      <c r="B29" s="154"/>
      <c r="C29" s="154"/>
      <c r="D29" s="154"/>
      <c r="E29" s="154"/>
      <c r="F29" s="154"/>
      <c r="G29" s="154"/>
      <c r="H29" s="154"/>
      <c r="I29" s="154"/>
      <c r="J29" s="154"/>
      <c r="K29" s="154"/>
      <c r="L29" s="154"/>
    </row>
    <row r="30" spans="1:12" x14ac:dyDescent="0.25">
      <c r="B30" s="158" t="s">
        <v>290</v>
      </c>
      <c r="C30" s="158"/>
      <c r="D30" s="158"/>
      <c r="E30" s="158"/>
      <c r="F30" s="158"/>
      <c r="G30" s="158"/>
      <c r="H30" s="158"/>
      <c r="I30" s="158"/>
      <c r="J30" s="158"/>
      <c r="K30" s="158"/>
      <c r="L30" s="158"/>
    </row>
    <row r="31" spans="1:12" x14ac:dyDescent="0.25">
      <c r="A31" s="153" t="s">
        <v>1</v>
      </c>
      <c r="B31" s="154">
        <v>15.571</v>
      </c>
      <c r="C31" s="154">
        <v>3.7410000000000001</v>
      </c>
      <c r="D31" s="154">
        <v>19.312000000000001</v>
      </c>
      <c r="E31" s="154"/>
      <c r="F31" s="154">
        <v>30.835999999999999</v>
      </c>
      <c r="G31" s="154">
        <v>14.302</v>
      </c>
      <c r="H31" s="154">
        <v>45.137999999999998</v>
      </c>
      <c r="I31" s="154"/>
      <c r="J31" s="154">
        <v>46.406999999999996</v>
      </c>
      <c r="K31" s="154">
        <v>18.042999999999999</v>
      </c>
      <c r="L31" s="154">
        <v>64.45</v>
      </c>
    </row>
    <row r="32" spans="1:12" x14ac:dyDescent="0.25">
      <c r="A32" s="153" t="s">
        <v>2</v>
      </c>
      <c r="B32" s="154">
        <v>0.56599999999999995</v>
      </c>
      <c r="C32" s="154">
        <v>0.121</v>
      </c>
      <c r="D32" s="154">
        <v>0.68700000000000006</v>
      </c>
      <c r="E32" s="154"/>
      <c r="F32" s="154">
        <v>0.86099999999999999</v>
      </c>
      <c r="G32" s="154">
        <v>0.33700000000000002</v>
      </c>
      <c r="H32" s="154">
        <v>1.198</v>
      </c>
      <c r="I32" s="154"/>
      <c r="J32" s="154">
        <v>1.427</v>
      </c>
      <c r="K32" s="154">
        <v>0.45900000000000002</v>
      </c>
      <c r="L32" s="154">
        <v>1.8859999999999999</v>
      </c>
    </row>
    <row r="33" spans="1:12" x14ac:dyDescent="0.25">
      <c r="A33" s="153" t="s">
        <v>3</v>
      </c>
      <c r="B33" s="154">
        <v>21.594999999999999</v>
      </c>
      <c r="C33" s="154">
        <v>4.625</v>
      </c>
      <c r="D33" s="154">
        <v>26.22</v>
      </c>
      <c r="E33" s="154"/>
      <c r="F33" s="154">
        <v>30.876999999999999</v>
      </c>
      <c r="G33" s="154">
        <v>5.4969999999999999</v>
      </c>
      <c r="H33" s="154">
        <v>36.374000000000002</v>
      </c>
      <c r="I33" s="154"/>
      <c r="J33" s="154">
        <v>52.472000000000001</v>
      </c>
      <c r="K33" s="154">
        <v>10.122</v>
      </c>
      <c r="L33" s="154">
        <v>62.594000000000001</v>
      </c>
    </row>
    <row r="34" spans="1:12" x14ac:dyDescent="0.25">
      <c r="A34" s="153" t="s">
        <v>7</v>
      </c>
      <c r="B34" s="154">
        <v>3.093</v>
      </c>
      <c r="C34" s="154">
        <v>0.95</v>
      </c>
      <c r="D34" s="154">
        <v>4.0419999999999998</v>
      </c>
      <c r="E34" s="154"/>
      <c r="F34" s="154">
        <v>4.2939999999999996</v>
      </c>
      <c r="G34" s="154">
        <v>3.32</v>
      </c>
      <c r="H34" s="154">
        <v>7.6139999999999999</v>
      </c>
      <c r="I34" s="154"/>
      <c r="J34" s="154">
        <v>7.3860000000000001</v>
      </c>
      <c r="K34" s="154">
        <v>4.2699999999999996</v>
      </c>
      <c r="L34" s="154">
        <v>11.657</v>
      </c>
    </row>
    <row r="35" spans="1:12" x14ac:dyDescent="0.25">
      <c r="A35" s="153" t="s">
        <v>4</v>
      </c>
      <c r="B35" s="154">
        <v>5.2539999999999996</v>
      </c>
      <c r="C35" s="154">
        <v>2.2280000000000002</v>
      </c>
      <c r="D35" s="154">
        <v>7.4820000000000002</v>
      </c>
      <c r="E35" s="154"/>
      <c r="F35" s="154">
        <v>14.96</v>
      </c>
      <c r="G35" s="154">
        <v>5.1719999999999997</v>
      </c>
      <c r="H35" s="154">
        <v>20.132000000000001</v>
      </c>
      <c r="I35" s="154"/>
      <c r="J35" s="154">
        <v>20.213999999999999</v>
      </c>
      <c r="K35" s="154">
        <v>7.4</v>
      </c>
      <c r="L35" s="154">
        <v>27.613</v>
      </c>
    </row>
    <row r="36" spans="1:12" x14ac:dyDescent="0.25">
      <c r="A36" s="153" t="s">
        <v>5</v>
      </c>
      <c r="B36" s="154">
        <v>12.446999999999999</v>
      </c>
      <c r="C36" s="154">
        <v>5.2729999999999997</v>
      </c>
      <c r="D36" s="154">
        <v>17.72</v>
      </c>
      <c r="E36" s="154"/>
      <c r="F36" s="154">
        <v>37.290999999999997</v>
      </c>
      <c r="G36" s="154">
        <v>12.423999999999999</v>
      </c>
      <c r="H36" s="154">
        <v>49.715000000000003</v>
      </c>
      <c r="I36" s="154"/>
      <c r="J36" s="154">
        <v>49.738999999999997</v>
      </c>
      <c r="K36" s="154">
        <v>17.696999999999999</v>
      </c>
      <c r="L36" s="154">
        <v>67.436000000000007</v>
      </c>
    </row>
    <row r="37" spans="1:12" x14ac:dyDescent="0.25">
      <c r="A37" s="153" t="s">
        <v>188</v>
      </c>
      <c r="B37" s="154">
        <v>6.2430000000000003</v>
      </c>
      <c r="C37" s="154">
        <v>2.073</v>
      </c>
      <c r="D37" s="154">
        <v>8.3170000000000002</v>
      </c>
      <c r="E37" s="154"/>
      <c r="F37" s="154">
        <v>6.2130000000000001</v>
      </c>
      <c r="G37" s="154">
        <v>1.86</v>
      </c>
      <c r="H37" s="154">
        <v>8.0730000000000004</v>
      </c>
      <c r="I37" s="154"/>
      <c r="J37" s="154">
        <v>12.457000000000001</v>
      </c>
      <c r="K37" s="154">
        <v>3.9329999999999998</v>
      </c>
      <c r="L37" s="154">
        <v>16.39</v>
      </c>
    </row>
    <row r="38" spans="1:12" x14ac:dyDescent="0.25">
      <c r="A38" s="153" t="s">
        <v>8</v>
      </c>
      <c r="B38" s="154">
        <v>23.294</v>
      </c>
      <c r="C38" s="154">
        <v>14.529</v>
      </c>
      <c r="D38" s="154">
        <v>37.823</v>
      </c>
      <c r="E38" s="154"/>
      <c r="F38" s="154">
        <v>27.172999999999998</v>
      </c>
      <c r="G38" s="154">
        <v>7.2640000000000002</v>
      </c>
      <c r="H38" s="154">
        <v>34.436999999999998</v>
      </c>
      <c r="I38" s="154"/>
      <c r="J38" s="154">
        <v>50.466999999999999</v>
      </c>
      <c r="K38" s="154">
        <v>21.794</v>
      </c>
      <c r="L38" s="154">
        <v>72.260999999999996</v>
      </c>
    </row>
    <row r="39" spans="1:12" x14ac:dyDescent="0.25">
      <c r="A39" s="153" t="s">
        <v>9</v>
      </c>
      <c r="B39" s="154">
        <v>19.026</v>
      </c>
      <c r="C39" s="154">
        <v>5.1280000000000001</v>
      </c>
      <c r="D39" s="154">
        <v>24.152999999999999</v>
      </c>
      <c r="E39" s="154"/>
      <c r="F39" s="154">
        <v>16.510999999999999</v>
      </c>
      <c r="G39" s="154">
        <v>9.0839999999999996</v>
      </c>
      <c r="H39" s="154">
        <v>25.594999999999999</v>
      </c>
      <c r="I39" s="154"/>
      <c r="J39" s="154">
        <v>35.536999999999999</v>
      </c>
      <c r="K39" s="154">
        <v>14.212</v>
      </c>
      <c r="L39" s="154">
        <v>49.747999999999998</v>
      </c>
    </row>
    <row r="40" spans="1:12" x14ac:dyDescent="0.25">
      <c r="A40" s="153" t="s">
        <v>10</v>
      </c>
      <c r="B40" s="154">
        <v>6.3959999999999999</v>
      </c>
      <c r="C40" s="154">
        <v>1.696</v>
      </c>
      <c r="D40" s="154">
        <v>8.0920000000000005</v>
      </c>
      <c r="E40" s="154"/>
      <c r="F40" s="154">
        <v>5.4649999999999999</v>
      </c>
      <c r="G40" s="154">
        <v>2.2480000000000002</v>
      </c>
      <c r="H40" s="154">
        <v>7.7130000000000001</v>
      </c>
      <c r="I40" s="154"/>
      <c r="J40" s="154">
        <v>11.861000000000001</v>
      </c>
      <c r="K40" s="154">
        <v>3.944</v>
      </c>
      <c r="L40" s="154">
        <v>15.805</v>
      </c>
    </row>
    <row r="41" spans="1:12" x14ac:dyDescent="0.25">
      <c r="A41" s="153" t="s">
        <v>11</v>
      </c>
      <c r="B41" s="154">
        <v>5.21</v>
      </c>
      <c r="C41" s="154">
        <v>2.0619999999999998</v>
      </c>
      <c r="D41" s="154">
        <v>7.2720000000000002</v>
      </c>
      <c r="E41" s="154"/>
      <c r="F41" s="154">
        <v>7.9</v>
      </c>
      <c r="G41" s="154">
        <v>2.593</v>
      </c>
      <c r="H41" s="154">
        <v>10.493</v>
      </c>
      <c r="I41" s="154"/>
      <c r="J41" s="154">
        <v>13.11</v>
      </c>
      <c r="K41" s="154">
        <v>4.6559999999999997</v>
      </c>
      <c r="L41" s="154">
        <v>17.765999999999998</v>
      </c>
    </row>
    <row r="42" spans="1:12" x14ac:dyDescent="0.25">
      <c r="A42" s="153" t="s">
        <v>12</v>
      </c>
      <c r="B42" s="154">
        <v>26.381</v>
      </c>
      <c r="C42" s="154">
        <v>6.5060000000000002</v>
      </c>
      <c r="D42" s="154">
        <v>32.887</v>
      </c>
      <c r="E42" s="154"/>
      <c r="F42" s="154">
        <v>15.000999999999999</v>
      </c>
      <c r="G42" s="154">
        <v>6.0880000000000001</v>
      </c>
      <c r="H42" s="154">
        <v>21.088999999999999</v>
      </c>
      <c r="I42" s="154"/>
      <c r="J42" s="154">
        <v>41.381999999999998</v>
      </c>
      <c r="K42" s="154">
        <v>12.593999999999999</v>
      </c>
      <c r="L42" s="154">
        <v>53.975999999999999</v>
      </c>
    </row>
    <row r="43" spans="1:12" x14ac:dyDescent="0.25">
      <c r="A43" s="153" t="s">
        <v>13</v>
      </c>
      <c r="B43" s="154">
        <v>4.75</v>
      </c>
      <c r="C43" s="154">
        <v>2.1720000000000002</v>
      </c>
      <c r="D43" s="154">
        <v>6.9219999999999997</v>
      </c>
      <c r="E43" s="154"/>
      <c r="F43" s="154">
        <v>9.2940000000000005</v>
      </c>
      <c r="G43" s="154">
        <v>5.5640000000000001</v>
      </c>
      <c r="H43" s="154">
        <v>14.858000000000001</v>
      </c>
      <c r="I43" s="154"/>
      <c r="J43" s="154">
        <v>14.045</v>
      </c>
      <c r="K43" s="154">
        <v>7.7359999999999998</v>
      </c>
      <c r="L43" s="154">
        <v>21.78</v>
      </c>
    </row>
    <row r="44" spans="1:12" x14ac:dyDescent="0.25">
      <c r="A44" s="153" t="s">
        <v>14</v>
      </c>
      <c r="B44" s="154">
        <v>1.304</v>
      </c>
      <c r="C44" s="154">
        <v>0.26800000000000002</v>
      </c>
      <c r="D44" s="154">
        <v>1.573</v>
      </c>
      <c r="E44" s="154"/>
      <c r="F44" s="154">
        <v>3.1389999999999998</v>
      </c>
      <c r="G44" s="154">
        <v>1.8660000000000001</v>
      </c>
      <c r="H44" s="154">
        <v>5.0049999999999999</v>
      </c>
      <c r="I44" s="154"/>
      <c r="J44" s="154">
        <v>4.4429999999999996</v>
      </c>
      <c r="K44" s="154">
        <v>2.1339999999999999</v>
      </c>
      <c r="L44" s="154">
        <v>6.577</v>
      </c>
    </row>
    <row r="45" spans="1:12" x14ac:dyDescent="0.25">
      <c r="A45" s="153" t="s">
        <v>15</v>
      </c>
      <c r="B45" s="154">
        <v>22.728000000000002</v>
      </c>
      <c r="C45" s="154">
        <v>13.180999999999999</v>
      </c>
      <c r="D45" s="154">
        <v>35.908999999999999</v>
      </c>
      <c r="E45" s="154"/>
      <c r="F45" s="154">
        <v>22.241</v>
      </c>
      <c r="G45" s="154">
        <v>12.877000000000001</v>
      </c>
      <c r="H45" s="154">
        <v>35.118000000000002</v>
      </c>
      <c r="I45" s="154"/>
      <c r="J45" s="154">
        <v>44.969000000000001</v>
      </c>
      <c r="K45" s="154">
        <v>26.058</v>
      </c>
      <c r="L45" s="154">
        <v>71.027000000000001</v>
      </c>
    </row>
    <row r="46" spans="1:12" x14ac:dyDescent="0.25">
      <c r="A46" s="153" t="s">
        <v>16</v>
      </c>
      <c r="B46" s="154">
        <v>51.143999999999998</v>
      </c>
      <c r="C46" s="154">
        <v>21.18</v>
      </c>
      <c r="D46" s="154">
        <v>72.322999999999993</v>
      </c>
      <c r="E46" s="154"/>
      <c r="F46" s="154">
        <v>26.611000000000001</v>
      </c>
      <c r="G46" s="154">
        <v>6.8040000000000003</v>
      </c>
      <c r="H46" s="154">
        <v>33.414999999999999</v>
      </c>
      <c r="I46" s="154"/>
      <c r="J46" s="154">
        <v>77.754999999999995</v>
      </c>
      <c r="K46" s="154">
        <v>27.983000000000001</v>
      </c>
      <c r="L46" s="154">
        <v>105.738</v>
      </c>
    </row>
    <row r="47" spans="1:12" x14ac:dyDescent="0.25">
      <c r="A47" s="153" t="s">
        <v>17</v>
      </c>
      <c r="B47" s="154">
        <v>6.0179999999999998</v>
      </c>
      <c r="C47" s="154">
        <v>2.96</v>
      </c>
      <c r="D47" s="154">
        <v>8.9779999999999998</v>
      </c>
      <c r="E47" s="154"/>
      <c r="F47" s="154">
        <v>5.6929999999999996</v>
      </c>
      <c r="G47" s="154">
        <v>2.4279999999999999</v>
      </c>
      <c r="H47" s="154">
        <v>8.1210000000000004</v>
      </c>
      <c r="I47" s="154"/>
      <c r="J47" s="154">
        <v>11.711</v>
      </c>
      <c r="K47" s="154">
        <v>5.3879999999999999</v>
      </c>
      <c r="L47" s="154">
        <v>17.099</v>
      </c>
    </row>
    <row r="48" spans="1:12" x14ac:dyDescent="0.25">
      <c r="A48" s="153" t="s">
        <v>18</v>
      </c>
      <c r="B48" s="154">
        <v>38.381</v>
      </c>
      <c r="C48" s="154">
        <v>17.308</v>
      </c>
      <c r="D48" s="154">
        <v>55.689</v>
      </c>
      <c r="E48" s="154"/>
      <c r="F48" s="154">
        <v>9.1370000000000005</v>
      </c>
      <c r="G48" s="154">
        <v>4.63</v>
      </c>
      <c r="H48" s="154">
        <v>13.768000000000001</v>
      </c>
      <c r="I48" s="154"/>
      <c r="J48" s="154">
        <v>47.518000000000001</v>
      </c>
      <c r="K48" s="154">
        <v>21.939</v>
      </c>
      <c r="L48" s="154">
        <v>69.456999999999994</v>
      </c>
    </row>
    <row r="49" spans="1:12" x14ac:dyDescent="0.25">
      <c r="A49" s="153" t="s">
        <v>19</v>
      </c>
      <c r="B49" s="154">
        <v>78.484999999999999</v>
      </c>
      <c r="C49" s="154">
        <v>14.526</v>
      </c>
      <c r="D49" s="154">
        <v>93.010999999999996</v>
      </c>
      <c r="E49" s="154"/>
      <c r="F49" s="154">
        <v>23.876000000000001</v>
      </c>
      <c r="G49" s="154">
        <v>5.6070000000000002</v>
      </c>
      <c r="H49" s="154">
        <v>29.484000000000002</v>
      </c>
      <c r="I49" s="154"/>
      <c r="J49" s="154">
        <v>102.361</v>
      </c>
      <c r="K49" s="154">
        <v>20.132999999999999</v>
      </c>
      <c r="L49" s="154">
        <v>122.495</v>
      </c>
    </row>
    <row r="50" spans="1:12" x14ac:dyDescent="0.25">
      <c r="A50" s="153" t="s">
        <v>20</v>
      </c>
      <c r="B50" s="154">
        <v>12.211</v>
      </c>
      <c r="C50" s="154">
        <v>2.1440000000000001</v>
      </c>
      <c r="D50" s="154">
        <v>14.355</v>
      </c>
      <c r="E50" s="154"/>
      <c r="F50" s="154">
        <v>15.817</v>
      </c>
      <c r="G50" s="154">
        <v>2.8519999999999999</v>
      </c>
      <c r="H50" s="154">
        <v>18.669</v>
      </c>
      <c r="I50" s="154"/>
      <c r="J50" s="154">
        <v>28.027999999999999</v>
      </c>
      <c r="K50" s="154">
        <v>4.9969999999999999</v>
      </c>
      <c r="L50" s="154">
        <v>33.024000000000001</v>
      </c>
    </row>
    <row r="51" spans="1:12" s="157" customFormat="1" x14ac:dyDescent="0.25">
      <c r="A51" s="155" t="s">
        <v>21</v>
      </c>
      <c r="B51" s="156">
        <v>360.096</v>
      </c>
      <c r="C51" s="156">
        <v>122.673</v>
      </c>
      <c r="D51" s="156">
        <v>482.76900000000001</v>
      </c>
      <c r="E51" s="156"/>
      <c r="F51" s="156">
        <v>313.19099999999997</v>
      </c>
      <c r="G51" s="156">
        <v>112.82</v>
      </c>
      <c r="H51" s="156">
        <v>426.01100000000002</v>
      </c>
      <c r="I51" s="156"/>
      <c r="J51" s="156">
        <v>673.28700000000003</v>
      </c>
      <c r="K51" s="156">
        <v>235.49299999999999</v>
      </c>
      <c r="L51" s="156">
        <v>908.779</v>
      </c>
    </row>
    <row r="53" spans="1:12" ht="13.8" x14ac:dyDescent="0.3">
      <c r="A53" s="159" t="s">
        <v>291</v>
      </c>
    </row>
  </sheetData>
  <mergeCells count="5">
    <mergeCell ref="B4:D4"/>
    <mergeCell ref="F4:H4"/>
    <mergeCell ref="J4:L4"/>
    <mergeCell ref="B7:L7"/>
    <mergeCell ref="B30:L30"/>
  </mergeCells>
  <pageMargins left="0.75" right="0.75" top="1" bottom="1" header="0.5" footer="0.5"/>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00B73-8530-4DDF-8661-61947A525C37}">
  <sheetPr>
    <pageSetUpPr fitToPage="1"/>
  </sheetPr>
  <dimension ref="A1:C470"/>
  <sheetViews>
    <sheetView zoomScale="70" zoomScaleNormal="70" workbookViewId="0">
      <selection activeCell="A2" sqref="A2"/>
    </sheetView>
  </sheetViews>
  <sheetFormatPr defaultColWidth="9.33203125" defaultRowHeight="13.5" customHeight="1" x14ac:dyDescent="0.25"/>
  <cols>
    <col min="1" max="1" width="80.109375" style="166" customWidth="1"/>
    <col min="2" max="3" width="10.6640625" style="161" customWidth="1"/>
    <col min="4" max="16384" width="9.33203125" style="162"/>
  </cols>
  <sheetData>
    <row r="1" spans="1:3" ht="13.5" customHeight="1" x14ac:dyDescent="0.25">
      <c r="A1" s="160" t="s">
        <v>292</v>
      </c>
    </row>
    <row r="2" spans="1:3" ht="13.5" customHeight="1" x14ac:dyDescent="0.25">
      <c r="A2" s="163"/>
    </row>
    <row r="3" spans="1:3" ht="13.5" customHeight="1" x14ac:dyDescent="0.3">
      <c r="A3" s="164"/>
      <c r="C3" s="165" t="s">
        <v>293</v>
      </c>
    </row>
    <row r="4" spans="1:3" ht="13.5" customHeight="1" x14ac:dyDescent="0.25">
      <c r="B4" s="167" t="s">
        <v>294</v>
      </c>
      <c r="C4" s="167"/>
    </row>
    <row r="5" spans="1:3" ht="13.5" customHeight="1" x14ac:dyDescent="0.25">
      <c r="A5" s="164"/>
      <c r="B5" s="168" t="s">
        <v>295</v>
      </c>
      <c r="C5" s="168" t="s">
        <v>296</v>
      </c>
    </row>
    <row r="6" spans="1:3" ht="13.5" customHeight="1" x14ac:dyDescent="0.25">
      <c r="B6" s="169"/>
      <c r="C6" s="170"/>
    </row>
    <row r="7" spans="1:3" ht="13.5" customHeight="1" x14ac:dyDescent="0.25">
      <c r="A7" s="166" t="s">
        <v>297</v>
      </c>
      <c r="B7" s="169"/>
      <c r="C7" s="170"/>
    </row>
    <row r="8" spans="1:3" ht="13.5" customHeight="1" x14ac:dyDescent="0.25">
      <c r="A8" s="166" t="s">
        <v>298</v>
      </c>
      <c r="B8" s="162">
        <v>15</v>
      </c>
      <c r="C8" s="162">
        <v>30</v>
      </c>
    </row>
    <row r="9" spans="1:3" ht="13.5" customHeight="1" x14ac:dyDescent="0.25">
      <c r="A9" s="166" t="s">
        <v>299</v>
      </c>
      <c r="B9" s="162">
        <v>50</v>
      </c>
      <c r="C9" s="162">
        <v>120</v>
      </c>
    </row>
    <row r="10" spans="1:3" ht="13.5" customHeight="1" x14ac:dyDescent="0.25">
      <c r="A10" s="166" t="s">
        <v>300</v>
      </c>
      <c r="B10" s="162">
        <v>45</v>
      </c>
      <c r="C10" s="162">
        <v>70</v>
      </c>
    </row>
    <row r="11" spans="1:3" ht="13.5" customHeight="1" x14ac:dyDescent="0.25">
      <c r="A11" s="166" t="s">
        <v>301</v>
      </c>
      <c r="B11" s="162">
        <v>20</v>
      </c>
      <c r="C11" s="162">
        <v>35</v>
      </c>
    </row>
    <row r="12" spans="1:3" ht="13.5" customHeight="1" x14ac:dyDescent="0.25">
      <c r="A12" s="166" t="s">
        <v>302</v>
      </c>
      <c r="B12" s="162">
        <v>25</v>
      </c>
      <c r="C12" s="162">
        <v>45</v>
      </c>
    </row>
    <row r="13" spans="1:3" ht="13.5" customHeight="1" x14ac:dyDescent="0.25">
      <c r="A13" s="166" t="s">
        <v>303</v>
      </c>
      <c r="B13" s="162">
        <v>16</v>
      </c>
      <c r="C13" s="162">
        <v>35</v>
      </c>
    </row>
    <row r="14" spans="1:3" ht="13.5" customHeight="1" x14ac:dyDescent="0.25">
      <c r="A14" s="166" t="s">
        <v>304</v>
      </c>
      <c r="B14" s="162">
        <v>15</v>
      </c>
      <c r="C14" s="162">
        <v>28</v>
      </c>
    </row>
    <row r="15" spans="1:3" ht="13.5" customHeight="1" x14ac:dyDescent="0.25">
      <c r="A15" s="166" t="s">
        <v>305</v>
      </c>
      <c r="B15" s="162">
        <v>23</v>
      </c>
      <c r="C15" s="162">
        <v>31</v>
      </c>
    </row>
    <row r="16" spans="1:3" ht="13.5" customHeight="1" x14ac:dyDescent="0.25">
      <c r="A16" s="166" t="s">
        <v>306</v>
      </c>
      <c r="B16" s="162">
        <v>7</v>
      </c>
      <c r="C16" s="162">
        <v>15</v>
      </c>
    </row>
    <row r="17" spans="1:3" ht="13.5" customHeight="1" x14ac:dyDescent="0.25">
      <c r="A17" s="166" t="s">
        <v>307</v>
      </c>
      <c r="B17" s="162">
        <v>15</v>
      </c>
      <c r="C17" s="162">
        <v>22</v>
      </c>
    </row>
    <row r="18" spans="1:3" ht="13.5" customHeight="1" x14ac:dyDescent="0.25">
      <c r="A18" s="166" t="s">
        <v>308</v>
      </c>
      <c r="B18" s="162">
        <v>45</v>
      </c>
      <c r="C18" s="162">
        <v>65</v>
      </c>
    </row>
    <row r="19" spans="1:3" ht="13.5" customHeight="1" x14ac:dyDescent="0.25">
      <c r="A19" s="166" t="s">
        <v>309</v>
      </c>
      <c r="B19" s="162">
        <v>55</v>
      </c>
      <c r="C19" s="162">
        <v>90</v>
      </c>
    </row>
    <row r="20" spans="1:3" ht="13.5" customHeight="1" x14ac:dyDescent="0.25">
      <c r="A20" s="166" t="s">
        <v>310</v>
      </c>
      <c r="B20" s="162">
        <v>33</v>
      </c>
      <c r="C20" s="162">
        <v>70</v>
      </c>
    </row>
    <row r="21" spans="1:3" ht="13.5" customHeight="1" x14ac:dyDescent="0.25">
      <c r="A21" s="166" t="s">
        <v>311</v>
      </c>
      <c r="B21" s="162">
        <v>40</v>
      </c>
      <c r="C21" s="162">
        <v>60</v>
      </c>
    </row>
    <row r="22" spans="1:3" ht="13.5" customHeight="1" x14ac:dyDescent="0.25">
      <c r="A22" s="166" t="s">
        <v>312</v>
      </c>
      <c r="B22" s="162">
        <v>40</v>
      </c>
      <c r="C22" s="162">
        <v>80</v>
      </c>
    </row>
    <row r="23" spans="1:3" ht="13.5" customHeight="1" x14ac:dyDescent="0.25">
      <c r="A23" s="166" t="s">
        <v>313</v>
      </c>
      <c r="B23" s="162">
        <v>16</v>
      </c>
      <c r="C23" s="162">
        <v>25</v>
      </c>
    </row>
    <row r="24" spans="1:3" ht="13.5" customHeight="1" x14ac:dyDescent="0.25">
      <c r="A24" s="166" t="s">
        <v>314</v>
      </c>
      <c r="B24" s="162">
        <v>20</v>
      </c>
      <c r="C24" s="162">
        <v>28</v>
      </c>
    </row>
    <row r="25" spans="1:3" ht="13.5" customHeight="1" x14ac:dyDescent="0.25">
      <c r="A25" s="166" t="s">
        <v>315</v>
      </c>
      <c r="B25" s="162">
        <v>41</v>
      </c>
      <c r="C25" s="162">
        <v>60</v>
      </c>
    </row>
    <row r="26" spans="1:3" ht="13.5" customHeight="1" x14ac:dyDescent="0.25">
      <c r="A26" s="162" t="s">
        <v>316</v>
      </c>
      <c r="B26" s="162">
        <v>40</v>
      </c>
      <c r="C26" s="162">
        <v>80</v>
      </c>
    </row>
    <row r="27" spans="1:3" ht="13.5" customHeight="1" x14ac:dyDescent="0.25">
      <c r="A27" s="166" t="s">
        <v>317</v>
      </c>
      <c r="B27" s="162">
        <v>40</v>
      </c>
      <c r="C27" s="162">
        <v>70</v>
      </c>
    </row>
    <row r="28" spans="1:3" ht="13.5" customHeight="1" x14ac:dyDescent="0.25">
      <c r="A28" s="166" t="s">
        <v>318</v>
      </c>
      <c r="B28" s="162">
        <v>60</v>
      </c>
      <c r="C28" s="162">
        <v>80</v>
      </c>
    </row>
    <row r="29" spans="1:3" ht="13.5" customHeight="1" x14ac:dyDescent="0.25">
      <c r="A29" s="162" t="s">
        <v>319</v>
      </c>
      <c r="B29" s="162">
        <v>200</v>
      </c>
      <c r="C29" s="162">
        <v>1500</v>
      </c>
    </row>
    <row r="30" spans="1:3" ht="13.5" customHeight="1" x14ac:dyDescent="0.25">
      <c r="A30" s="166" t="s">
        <v>320</v>
      </c>
      <c r="B30" s="162">
        <v>18</v>
      </c>
      <c r="C30" s="162">
        <v>50</v>
      </c>
    </row>
    <row r="31" spans="1:3" ht="13.5" customHeight="1" x14ac:dyDescent="0.25">
      <c r="B31" s="162"/>
      <c r="C31" s="162"/>
    </row>
    <row r="32" spans="1:3" ht="13.5" customHeight="1" x14ac:dyDescent="0.25">
      <c r="A32" s="166" t="s">
        <v>321</v>
      </c>
      <c r="B32" s="162"/>
      <c r="C32" s="162"/>
    </row>
    <row r="33" spans="1:3" ht="13.5" customHeight="1" x14ac:dyDescent="0.25">
      <c r="A33" s="166" t="s">
        <v>322</v>
      </c>
      <c r="B33" s="162">
        <v>25</v>
      </c>
      <c r="C33" s="162">
        <v>70</v>
      </c>
    </row>
    <row r="34" spans="1:3" ht="13.5" customHeight="1" x14ac:dyDescent="0.25">
      <c r="A34" s="166" t="s">
        <v>323</v>
      </c>
      <c r="B34" s="162">
        <v>15</v>
      </c>
      <c r="C34" s="162">
        <v>25</v>
      </c>
    </row>
    <row r="35" spans="1:3" ht="13.5" customHeight="1" x14ac:dyDescent="0.25">
      <c r="A35" s="166" t="s">
        <v>324</v>
      </c>
      <c r="B35" s="162">
        <v>100</v>
      </c>
      <c r="C35" s="162">
        <v>150</v>
      </c>
    </row>
    <row r="36" spans="1:3" ht="13.5" customHeight="1" x14ac:dyDescent="0.25">
      <c r="B36" s="162"/>
      <c r="C36" s="162"/>
    </row>
    <row r="37" spans="1:3" ht="13.5" customHeight="1" x14ac:dyDescent="0.25">
      <c r="A37" s="166" t="s">
        <v>325</v>
      </c>
      <c r="B37" s="162"/>
      <c r="C37" s="162"/>
    </row>
    <row r="38" spans="1:3" ht="13.5" customHeight="1" x14ac:dyDescent="0.25">
      <c r="A38" s="166" t="s">
        <v>326</v>
      </c>
      <c r="B38" s="162">
        <v>45</v>
      </c>
      <c r="C38" s="162">
        <v>65</v>
      </c>
    </row>
    <row r="39" spans="1:3" ht="13.5" customHeight="1" x14ac:dyDescent="0.25">
      <c r="A39" s="166" t="s">
        <v>327</v>
      </c>
      <c r="B39" s="162">
        <v>30</v>
      </c>
      <c r="C39" s="162">
        <v>55</v>
      </c>
    </row>
    <row r="40" spans="1:3" ht="13.5" customHeight="1" x14ac:dyDescent="0.25">
      <c r="A40" s="166" t="s">
        <v>328</v>
      </c>
      <c r="B40" s="162">
        <v>10</v>
      </c>
      <c r="C40" s="162">
        <v>30</v>
      </c>
    </row>
    <row r="41" spans="1:3" ht="13.5" customHeight="1" x14ac:dyDescent="0.25">
      <c r="A41" s="166" t="s">
        <v>329</v>
      </c>
      <c r="B41" s="162">
        <v>35</v>
      </c>
      <c r="C41" s="162">
        <v>55</v>
      </c>
    </row>
    <row r="42" spans="1:3" ht="13.5" customHeight="1" x14ac:dyDescent="0.25">
      <c r="A42" s="166" t="s">
        <v>330</v>
      </c>
      <c r="B42" s="162">
        <v>20</v>
      </c>
      <c r="C42" s="162">
        <v>30</v>
      </c>
    </row>
    <row r="43" spans="1:3" ht="13.5" customHeight="1" x14ac:dyDescent="0.25">
      <c r="A43" s="166" t="s">
        <v>331</v>
      </c>
      <c r="B43" s="162">
        <v>60</v>
      </c>
      <c r="C43" s="162">
        <v>85</v>
      </c>
    </row>
    <row r="44" spans="1:3" ht="13.5" customHeight="1" x14ac:dyDescent="0.25">
      <c r="A44" s="166" t="s">
        <v>332</v>
      </c>
      <c r="B44" s="162">
        <v>50</v>
      </c>
      <c r="C44" s="162">
        <v>100</v>
      </c>
    </row>
    <row r="45" spans="1:3" ht="13.5" customHeight="1" x14ac:dyDescent="0.25">
      <c r="A45" s="166" t="s">
        <v>333</v>
      </c>
      <c r="B45" s="162">
        <v>50</v>
      </c>
      <c r="C45" s="162">
        <v>70</v>
      </c>
    </row>
    <row r="46" spans="1:3" ht="13.5" customHeight="1" x14ac:dyDescent="0.25">
      <c r="A46" s="166" t="s">
        <v>334</v>
      </c>
      <c r="B46" s="162">
        <v>30</v>
      </c>
      <c r="C46" s="162">
        <v>45</v>
      </c>
    </row>
    <row r="47" spans="1:3" ht="13.5" customHeight="1" x14ac:dyDescent="0.25">
      <c r="A47" s="166" t="s">
        <v>335</v>
      </c>
      <c r="B47" s="162">
        <v>45</v>
      </c>
      <c r="C47" s="162">
        <v>55</v>
      </c>
    </row>
    <row r="48" spans="1:3" ht="13.5" customHeight="1" x14ac:dyDescent="0.25">
      <c r="A48" s="166" t="s">
        <v>336</v>
      </c>
      <c r="B48" s="162">
        <v>90</v>
      </c>
      <c r="C48" s="162">
        <v>120</v>
      </c>
    </row>
    <row r="49" spans="1:3" ht="13.5" customHeight="1" x14ac:dyDescent="0.25">
      <c r="A49" s="166" t="s">
        <v>337</v>
      </c>
      <c r="B49" s="162">
        <v>40</v>
      </c>
      <c r="C49" s="162">
        <v>75</v>
      </c>
    </row>
    <row r="50" spans="1:3" ht="13.5" customHeight="1" x14ac:dyDescent="0.25">
      <c r="A50" s="166" t="s">
        <v>338</v>
      </c>
      <c r="B50" s="162">
        <v>25</v>
      </c>
      <c r="C50" s="162">
        <v>35</v>
      </c>
    </row>
    <row r="51" spans="1:3" ht="13.5" customHeight="1" x14ac:dyDescent="0.25">
      <c r="A51" s="166" t="s">
        <v>339</v>
      </c>
      <c r="B51" s="162">
        <v>45</v>
      </c>
      <c r="C51" s="162">
        <v>95</v>
      </c>
    </row>
    <row r="52" spans="1:3" ht="13.5" customHeight="1" x14ac:dyDescent="0.25">
      <c r="A52" s="166" t="s">
        <v>340</v>
      </c>
      <c r="B52" s="162">
        <v>110</v>
      </c>
      <c r="C52" s="162">
        <v>120</v>
      </c>
    </row>
    <row r="53" spans="1:3" ht="13.5" customHeight="1" x14ac:dyDescent="0.25">
      <c r="A53" s="166" t="s">
        <v>341</v>
      </c>
      <c r="B53" s="162">
        <v>45</v>
      </c>
      <c r="C53" s="162">
        <v>65</v>
      </c>
    </row>
    <row r="54" spans="1:3" ht="13.5" customHeight="1" x14ac:dyDescent="0.25">
      <c r="A54" s="166" t="s">
        <v>342</v>
      </c>
      <c r="B54" s="162">
        <v>50</v>
      </c>
      <c r="C54" s="162">
        <v>85</v>
      </c>
    </row>
    <row r="55" spans="1:3" ht="13.5" customHeight="1" x14ac:dyDescent="0.25">
      <c r="A55" s="166" t="s">
        <v>343</v>
      </c>
      <c r="B55" s="162">
        <v>40</v>
      </c>
      <c r="C55" s="162">
        <v>80</v>
      </c>
    </row>
    <row r="56" spans="1:3" ht="13.5" customHeight="1" x14ac:dyDescent="0.25">
      <c r="A56" s="166" t="s">
        <v>344</v>
      </c>
      <c r="B56" s="162">
        <v>45</v>
      </c>
      <c r="C56" s="162">
        <v>60</v>
      </c>
    </row>
    <row r="57" spans="1:3" ht="13.5" customHeight="1" x14ac:dyDescent="0.25">
      <c r="A57" s="166" t="s">
        <v>345</v>
      </c>
      <c r="B57" s="162">
        <v>35</v>
      </c>
      <c r="C57" s="162">
        <v>50</v>
      </c>
    </row>
    <row r="58" spans="1:3" ht="13.5" customHeight="1" x14ac:dyDescent="0.25">
      <c r="A58" s="166" t="s">
        <v>346</v>
      </c>
      <c r="B58" s="162">
        <v>30</v>
      </c>
      <c r="C58" s="162">
        <v>45</v>
      </c>
    </row>
    <row r="59" spans="1:3" ht="13.5" customHeight="1" x14ac:dyDescent="0.25">
      <c r="A59" s="166" t="s">
        <v>347</v>
      </c>
      <c r="B59" s="162">
        <v>45</v>
      </c>
      <c r="C59" s="162">
        <v>60</v>
      </c>
    </row>
    <row r="60" spans="1:3" ht="13.5" customHeight="1" x14ac:dyDescent="0.25">
      <c r="A60" s="166" t="s">
        <v>348</v>
      </c>
      <c r="B60" s="162">
        <v>60</v>
      </c>
      <c r="C60" s="162">
        <v>100</v>
      </c>
    </row>
    <row r="61" spans="1:3" ht="13.5" customHeight="1" x14ac:dyDescent="0.25">
      <c r="A61" s="166" t="s">
        <v>349</v>
      </c>
      <c r="B61" s="162">
        <v>60</v>
      </c>
      <c r="C61" s="162">
        <v>170</v>
      </c>
    </row>
    <row r="62" spans="1:3" ht="13.5" customHeight="1" x14ac:dyDescent="0.25">
      <c r="B62" s="162"/>
      <c r="C62" s="162"/>
    </row>
    <row r="63" spans="1:3" ht="13.5" customHeight="1" x14ac:dyDescent="0.25">
      <c r="A63" s="166" t="s">
        <v>350</v>
      </c>
      <c r="B63" s="162"/>
      <c r="C63" s="162"/>
    </row>
    <row r="64" spans="1:3" ht="13.5" customHeight="1" x14ac:dyDescent="0.25">
      <c r="A64" s="166" t="s">
        <v>351</v>
      </c>
      <c r="B64" s="162">
        <v>50</v>
      </c>
      <c r="C64" s="162">
        <v>80</v>
      </c>
    </row>
    <row r="65" spans="1:3" ht="13.5" customHeight="1" x14ac:dyDescent="0.25">
      <c r="A65" s="166" t="s">
        <v>352</v>
      </c>
      <c r="B65" s="162">
        <v>50</v>
      </c>
      <c r="C65" s="162">
        <v>100</v>
      </c>
    </row>
    <row r="66" spans="1:3" ht="13.5" customHeight="1" x14ac:dyDescent="0.25">
      <c r="A66" s="166" t="s">
        <v>353</v>
      </c>
      <c r="B66" s="162">
        <v>120</v>
      </c>
      <c r="C66" s="162">
        <v>220</v>
      </c>
    </row>
    <row r="67" spans="1:3" ht="13.5" customHeight="1" x14ac:dyDescent="0.25">
      <c r="A67" s="166" t="s">
        <v>354</v>
      </c>
      <c r="B67" s="162">
        <v>250</v>
      </c>
      <c r="C67" s="162">
        <v>470</v>
      </c>
    </row>
    <row r="68" spans="1:3" ht="13.5" customHeight="1" x14ac:dyDescent="0.25">
      <c r="A68" s="166" t="s">
        <v>355</v>
      </c>
      <c r="B68" s="162">
        <v>180</v>
      </c>
      <c r="C68" s="162">
        <v>280</v>
      </c>
    </row>
    <row r="69" spans="1:3" ht="13.5" customHeight="1" x14ac:dyDescent="0.25">
      <c r="A69" s="166" t="s">
        <v>356</v>
      </c>
      <c r="B69" s="162">
        <v>400</v>
      </c>
      <c r="C69" s="162">
        <v>600</v>
      </c>
    </row>
    <row r="70" spans="1:3" ht="13.5" customHeight="1" x14ac:dyDescent="0.25">
      <c r="A70" s="166" t="s">
        <v>357</v>
      </c>
      <c r="B70" s="162">
        <v>350</v>
      </c>
      <c r="C70" s="162">
        <v>500</v>
      </c>
    </row>
    <row r="71" spans="1:3" ht="13.5" customHeight="1" x14ac:dyDescent="0.25">
      <c r="A71" s="166" t="s">
        <v>358</v>
      </c>
      <c r="B71" s="162">
        <v>450</v>
      </c>
      <c r="C71" s="162">
        <v>750</v>
      </c>
    </row>
    <row r="72" spans="1:3" ht="13.5" customHeight="1" x14ac:dyDescent="0.25">
      <c r="A72" s="166" t="s">
        <v>359</v>
      </c>
      <c r="B72" s="162">
        <v>220</v>
      </c>
      <c r="C72" s="162">
        <v>400</v>
      </c>
    </row>
    <row r="73" spans="1:3" ht="13.5" customHeight="1" x14ac:dyDescent="0.25">
      <c r="A73" s="166" t="s">
        <v>360</v>
      </c>
      <c r="B73" s="162">
        <v>440</v>
      </c>
      <c r="C73" s="162">
        <v>690</v>
      </c>
    </row>
    <row r="74" spans="1:3" ht="13.5" customHeight="1" x14ac:dyDescent="0.25">
      <c r="A74" s="166" t="s">
        <v>361</v>
      </c>
      <c r="B74" s="162">
        <v>440</v>
      </c>
      <c r="C74" s="162">
        <v>690</v>
      </c>
    </row>
    <row r="75" spans="1:3" ht="13.5" customHeight="1" x14ac:dyDescent="0.25">
      <c r="A75" s="166" t="s">
        <v>362</v>
      </c>
      <c r="B75" s="162">
        <v>440</v>
      </c>
      <c r="C75" s="162">
        <v>690</v>
      </c>
    </row>
    <row r="76" spans="1:3" ht="13.5" customHeight="1" x14ac:dyDescent="0.25">
      <c r="B76" s="162"/>
      <c r="C76" s="162"/>
    </row>
    <row r="77" spans="1:3" ht="13.5" customHeight="1" x14ac:dyDescent="0.25">
      <c r="B77" s="162"/>
      <c r="C77" s="162"/>
    </row>
    <row r="78" spans="1:3" ht="13.5" customHeight="1" x14ac:dyDescent="0.25">
      <c r="A78" s="166" t="s">
        <v>363</v>
      </c>
      <c r="B78" s="162"/>
      <c r="C78" s="162"/>
    </row>
    <row r="79" spans="1:3" ht="13.5" customHeight="1" x14ac:dyDescent="0.25">
      <c r="A79" s="166" t="s">
        <v>364</v>
      </c>
      <c r="B79" s="171">
        <v>24</v>
      </c>
      <c r="C79" s="171">
        <v>65</v>
      </c>
    </row>
    <row r="80" spans="1:3" ht="13.5" customHeight="1" x14ac:dyDescent="0.25">
      <c r="A80" s="166" t="s">
        <v>365</v>
      </c>
      <c r="B80" s="171">
        <v>35</v>
      </c>
      <c r="C80" s="171">
        <v>75</v>
      </c>
    </row>
    <row r="81" spans="1:3" ht="13.5" customHeight="1" x14ac:dyDescent="0.25">
      <c r="A81" s="166" t="s">
        <v>366</v>
      </c>
      <c r="B81" s="171">
        <v>30</v>
      </c>
      <c r="C81" s="171">
        <v>60</v>
      </c>
    </row>
    <row r="82" spans="1:3" ht="13.5" customHeight="1" x14ac:dyDescent="0.25">
      <c r="A82" s="166" t="s">
        <v>367</v>
      </c>
      <c r="B82" s="171">
        <v>20</v>
      </c>
      <c r="C82" s="171">
        <v>60</v>
      </c>
    </row>
    <row r="83" spans="1:3" ht="13.5" customHeight="1" x14ac:dyDescent="0.25">
      <c r="A83" s="166" t="s">
        <v>368</v>
      </c>
      <c r="B83" s="171">
        <v>30</v>
      </c>
      <c r="C83" s="171">
        <v>40</v>
      </c>
    </row>
    <row r="84" spans="1:3" ht="13.5" customHeight="1" x14ac:dyDescent="0.25">
      <c r="A84" s="166" t="s">
        <v>369</v>
      </c>
      <c r="B84" s="171">
        <v>38</v>
      </c>
      <c r="C84" s="171">
        <v>65</v>
      </c>
    </row>
    <row r="85" spans="1:3" ht="13.5" customHeight="1" x14ac:dyDescent="0.25">
      <c r="A85" s="166" t="s">
        <v>370</v>
      </c>
      <c r="B85" s="171">
        <v>40</v>
      </c>
      <c r="C85" s="171">
        <v>60</v>
      </c>
    </row>
    <row r="86" spans="1:3" ht="13.5" customHeight="1" x14ac:dyDescent="0.25">
      <c r="A86" s="166" t="s">
        <v>371</v>
      </c>
      <c r="B86" s="171">
        <v>60</v>
      </c>
      <c r="C86" s="171">
        <v>90</v>
      </c>
    </row>
    <row r="87" spans="1:3" ht="13.5" customHeight="1" x14ac:dyDescent="0.25">
      <c r="A87" s="166" t="s">
        <v>372</v>
      </c>
      <c r="B87" s="171">
        <v>38</v>
      </c>
      <c r="C87" s="171">
        <v>55</v>
      </c>
    </row>
    <row r="88" spans="1:3" ht="13.5" customHeight="1" x14ac:dyDescent="0.25">
      <c r="A88" s="166" t="s">
        <v>373</v>
      </c>
      <c r="B88" s="171">
        <v>43</v>
      </c>
      <c r="C88" s="171">
        <v>65</v>
      </c>
    </row>
    <row r="89" spans="1:3" ht="13.5" customHeight="1" x14ac:dyDescent="0.25">
      <c r="A89" s="166" t="s">
        <v>374</v>
      </c>
      <c r="B89" s="171">
        <v>26</v>
      </c>
      <c r="C89" s="171">
        <v>40</v>
      </c>
    </row>
    <row r="90" spans="1:3" ht="13.5" customHeight="1" x14ac:dyDescent="0.25">
      <c r="A90" s="166" t="s">
        <v>375</v>
      </c>
      <c r="B90" s="171">
        <v>18</v>
      </c>
      <c r="C90" s="171">
        <v>31</v>
      </c>
    </row>
    <row r="91" spans="1:3" ht="13.5" customHeight="1" x14ac:dyDescent="0.25">
      <c r="A91" s="166" t="s">
        <v>376</v>
      </c>
      <c r="B91" s="171">
        <v>10</v>
      </c>
      <c r="C91" s="171">
        <v>40</v>
      </c>
    </row>
    <row r="92" spans="1:3" ht="13.5" customHeight="1" x14ac:dyDescent="0.25">
      <c r="A92" s="166" t="s">
        <v>377</v>
      </c>
      <c r="B92" s="171">
        <v>40</v>
      </c>
      <c r="C92" s="171">
        <v>80</v>
      </c>
    </row>
    <row r="93" spans="1:3" ht="13.5" customHeight="1" x14ac:dyDescent="0.25">
      <c r="A93" s="166" t="s">
        <v>378</v>
      </c>
      <c r="B93" s="171">
        <v>55</v>
      </c>
      <c r="C93" s="171">
        <v>70</v>
      </c>
    </row>
    <row r="94" spans="1:3" ht="13.5" customHeight="1" x14ac:dyDescent="0.25">
      <c r="A94" s="166" t="s">
        <v>379</v>
      </c>
      <c r="B94" s="171">
        <v>45</v>
      </c>
      <c r="C94" s="171">
        <v>80</v>
      </c>
    </row>
    <row r="95" spans="1:3" ht="13.5" customHeight="1" x14ac:dyDescent="0.25">
      <c r="A95" s="166" t="s">
        <v>380</v>
      </c>
      <c r="B95" s="171">
        <v>70</v>
      </c>
      <c r="C95" s="171">
        <v>85</v>
      </c>
    </row>
    <row r="96" spans="1:3" ht="13.5" customHeight="1" x14ac:dyDescent="0.25">
      <c r="A96" s="166" t="s">
        <v>381</v>
      </c>
      <c r="B96" s="171">
        <v>40</v>
      </c>
      <c r="C96" s="171">
        <v>80</v>
      </c>
    </row>
    <row r="97" spans="1:3" ht="13.5" customHeight="1" x14ac:dyDescent="0.25">
      <c r="A97" s="166" t="s">
        <v>382</v>
      </c>
      <c r="B97" s="171">
        <v>35</v>
      </c>
      <c r="C97" s="171">
        <v>55</v>
      </c>
    </row>
    <row r="98" spans="1:3" ht="13.5" customHeight="1" x14ac:dyDescent="0.25">
      <c r="A98" s="166" t="s">
        <v>383</v>
      </c>
      <c r="B98" s="171">
        <v>35</v>
      </c>
      <c r="C98" s="171">
        <v>50</v>
      </c>
    </row>
    <row r="99" spans="1:3" ht="13.5" customHeight="1" x14ac:dyDescent="0.25">
      <c r="A99" s="166" t="s">
        <v>384</v>
      </c>
      <c r="B99" s="171">
        <v>110</v>
      </c>
      <c r="C99" s="171">
        <v>230</v>
      </c>
    </row>
    <row r="100" spans="1:3" ht="13.5" customHeight="1" x14ac:dyDescent="0.25">
      <c r="A100" s="166" t="s">
        <v>385</v>
      </c>
      <c r="B100" s="171">
        <v>65</v>
      </c>
      <c r="C100" s="171">
        <v>95</v>
      </c>
    </row>
    <row r="101" spans="1:3" ht="13.5" customHeight="1" x14ac:dyDescent="0.25">
      <c r="A101" s="162" t="s">
        <v>386</v>
      </c>
      <c r="B101" s="171">
        <v>60</v>
      </c>
      <c r="C101" s="171">
        <v>105</v>
      </c>
    </row>
    <row r="102" spans="1:3" ht="13.5" customHeight="1" x14ac:dyDescent="0.25">
      <c r="A102" s="166" t="s">
        <v>387</v>
      </c>
      <c r="B102" s="171">
        <v>50</v>
      </c>
      <c r="C102" s="171">
        <v>100</v>
      </c>
    </row>
    <row r="103" spans="1:3" ht="13.5" customHeight="1" x14ac:dyDescent="0.25">
      <c r="A103" s="166" t="s">
        <v>388</v>
      </c>
      <c r="B103" s="171">
        <v>65</v>
      </c>
      <c r="C103" s="171">
        <v>150</v>
      </c>
    </row>
    <row r="104" spans="1:3" ht="13.5" customHeight="1" x14ac:dyDescent="0.25">
      <c r="A104" s="166" t="s">
        <v>389</v>
      </c>
      <c r="B104" s="171">
        <v>350</v>
      </c>
      <c r="C104" s="171">
        <v>500</v>
      </c>
    </row>
    <row r="105" spans="1:3" ht="13.5" customHeight="1" x14ac:dyDescent="0.25">
      <c r="A105" s="166" t="s">
        <v>390</v>
      </c>
      <c r="B105" s="171">
        <v>50</v>
      </c>
      <c r="C105" s="171">
        <v>90</v>
      </c>
    </row>
    <row r="106" spans="1:3" ht="13.5" customHeight="1" x14ac:dyDescent="0.25">
      <c r="A106" s="162" t="s">
        <v>391</v>
      </c>
      <c r="B106" s="162">
        <v>250</v>
      </c>
      <c r="C106" s="162">
        <v>380</v>
      </c>
    </row>
    <row r="107" spans="1:3" ht="13.5" customHeight="1" x14ac:dyDescent="0.25">
      <c r="A107" s="166" t="s">
        <v>392</v>
      </c>
      <c r="B107" s="171">
        <v>3</v>
      </c>
      <c r="C107" s="171">
        <v>11</v>
      </c>
    </row>
    <row r="108" spans="1:3" ht="13.5" customHeight="1" x14ac:dyDescent="0.25">
      <c r="B108" s="162"/>
      <c r="C108" s="162"/>
    </row>
    <row r="109" spans="1:3" ht="13.5" customHeight="1" x14ac:dyDescent="0.25">
      <c r="A109" s="166" t="s">
        <v>393</v>
      </c>
      <c r="B109" s="162"/>
      <c r="C109" s="162"/>
    </row>
    <row r="110" spans="1:3" ht="13.5" customHeight="1" x14ac:dyDescent="0.25">
      <c r="A110" s="166" t="s">
        <v>394</v>
      </c>
      <c r="B110" s="171">
        <v>25</v>
      </c>
      <c r="C110" s="171">
        <v>55</v>
      </c>
    </row>
    <row r="111" spans="1:3" ht="13.5" customHeight="1" x14ac:dyDescent="0.25">
      <c r="A111" s="166" t="s">
        <v>395</v>
      </c>
      <c r="B111" s="171">
        <v>30</v>
      </c>
      <c r="C111" s="171">
        <v>58</v>
      </c>
    </row>
    <row r="112" spans="1:3" ht="13.5" customHeight="1" x14ac:dyDescent="0.25">
      <c r="A112" s="166" t="s">
        <v>396</v>
      </c>
      <c r="B112" s="171">
        <v>22</v>
      </c>
      <c r="C112" s="171">
        <v>35</v>
      </c>
    </row>
    <row r="113" spans="1:3" ht="13.5" customHeight="1" x14ac:dyDescent="0.25">
      <c r="A113" s="166" t="s">
        <v>397</v>
      </c>
      <c r="B113" s="171">
        <v>25</v>
      </c>
      <c r="C113" s="171">
        <v>55</v>
      </c>
    </row>
    <row r="114" spans="1:3" ht="13.5" customHeight="1" x14ac:dyDescent="0.25">
      <c r="A114" s="166" t="s">
        <v>398</v>
      </c>
      <c r="B114" s="171">
        <v>30</v>
      </c>
      <c r="C114" s="171">
        <v>75</v>
      </c>
    </row>
    <row r="115" spans="1:3" ht="13.5" customHeight="1" x14ac:dyDescent="0.25">
      <c r="A115" s="166" t="s">
        <v>399</v>
      </c>
      <c r="B115" s="171">
        <v>25</v>
      </c>
      <c r="C115" s="171">
        <v>45</v>
      </c>
    </row>
    <row r="116" spans="1:3" ht="13.5" customHeight="1" x14ac:dyDescent="0.25">
      <c r="A116" s="166" t="s">
        <v>400</v>
      </c>
      <c r="B116" s="171">
        <v>3</v>
      </c>
      <c r="C116" s="171">
        <v>20</v>
      </c>
    </row>
    <row r="117" spans="1:3" ht="13.5" customHeight="1" x14ac:dyDescent="0.25">
      <c r="A117" s="166" t="s">
        <v>401</v>
      </c>
      <c r="B117" s="171">
        <v>20</v>
      </c>
      <c r="C117" s="171">
        <v>50</v>
      </c>
    </row>
    <row r="118" spans="1:3" ht="13.5" customHeight="1" x14ac:dyDescent="0.25">
      <c r="A118" s="166" t="s">
        <v>402</v>
      </c>
      <c r="B118" s="171">
        <v>47</v>
      </c>
      <c r="C118" s="171">
        <v>83</v>
      </c>
    </row>
    <row r="119" spans="1:3" ht="13.5" customHeight="1" x14ac:dyDescent="0.25">
      <c r="A119" s="166" t="s">
        <v>403</v>
      </c>
      <c r="B119" s="171">
        <v>35</v>
      </c>
      <c r="C119" s="171">
        <v>45</v>
      </c>
    </row>
    <row r="120" spans="1:3" ht="13.5" customHeight="1" x14ac:dyDescent="0.25">
      <c r="A120" s="166" t="s">
        <v>404</v>
      </c>
      <c r="B120" s="171">
        <v>40</v>
      </c>
      <c r="C120" s="171">
        <v>90</v>
      </c>
    </row>
    <row r="121" spans="1:3" ht="13.5" customHeight="1" x14ac:dyDescent="0.25">
      <c r="A121" s="166" t="s">
        <v>405</v>
      </c>
      <c r="B121" s="171">
        <v>45</v>
      </c>
      <c r="C121" s="171">
        <v>120</v>
      </c>
    </row>
    <row r="122" spans="1:3" ht="13.5" customHeight="1" x14ac:dyDescent="0.25">
      <c r="A122" s="166" t="s">
        <v>406</v>
      </c>
      <c r="B122" s="171">
        <v>47</v>
      </c>
      <c r="C122" s="171">
        <v>110</v>
      </c>
    </row>
    <row r="123" spans="1:3" ht="13.5" customHeight="1" x14ac:dyDescent="0.25">
      <c r="B123" s="162"/>
      <c r="C123" s="162"/>
    </row>
    <row r="124" spans="1:3" ht="13.5" customHeight="1" x14ac:dyDescent="0.25">
      <c r="A124" s="166" t="s">
        <v>407</v>
      </c>
      <c r="B124" s="162"/>
      <c r="C124" s="162"/>
    </row>
    <row r="125" spans="1:3" ht="13.5" customHeight="1" x14ac:dyDescent="0.25">
      <c r="A125" s="166" t="s">
        <v>408</v>
      </c>
      <c r="B125" s="162">
        <v>15</v>
      </c>
      <c r="C125" s="162">
        <v>30</v>
      </c>
    </row>
    <row r="126" spans="1:3" ht="13.5" customHeight="1" x14ac:dyDescent="0.25">
      <c r="A126" s="166" t="s">
        <v>409</v>
      </c>
      <c r="B126" s="162">
        <v>13</v>
      </c>
      <c r="C126" s="162">
        <v>15</v>
      </c>
    </row>
    <row r="127" spans="1:3" ht="13.5" customHeight="1" x14ac:dyDescent="0.25">
      <c r="A127" s="166" t="s">
        <v>410</v>
      </c>
      <c r="B127" s="162">
        <v>5</v>
      </c>
      <c r="C127" s="162">
        <v>7</v>
      </c>
    </row>
    <row r="128" spans="1:3" ht="13.5" customHeight="1" x14ac:dyDescent="0.25">
      <c r="A128" s="166" t="s">
        <v>411</v>
      </c>
      <c r="B128" s="162">
        <v>160</v>
      </c>
      <c r="C128" s="162">
        <v>180</v>
      </c>
    </row>
    <row r="129" spans="1:3" ht="13.5" customHeight="1" x14ac:dyDescent="0.25">
      <c r="A129" s="166" t="s">
        <v>412</v>
      </c>
      <c r="B129" s="162">
        <v>170</v>
      </c>
      <c r="C129" s="162">
        <v>360</v>
      </c>
    </row>
    <row r="130" spans="1:3" ht="13.5" customHeight="1" x14ac:dyDescent="0.25">
      <c r="A130" s="166" t="s">
        <v>413</v>
      </c>
      <c r="B130" s="162">
        <v>100</v>
      </c>
      <c r="C130" s="162">
        <v>140</v>
      </c>
    </row>
    <row r="131" spans="1:3" ht="13.5" customHeight="1" x14ac:dyDescent="0.25">
      <c r="A131" s="166" t="s">
        <v>414</v>
      </c>
      <c r="B131" s="162">
        <v>140</v>
      </c>
      <c r="C131" s="162">
        <v>180</v>
      </c>
    </row>
    <row r="132" spans="1:3" ht="13.5" customHeight="1" x14ac:dyDescent="0.25">
      <c r="A132" s="166" t="s">
        <v>415</v>
      </c>
      <c r="B132" s="162">
        <v>260</v>
      </c>
      <c r="C132" s="162">
        <v>500</v>
      </c>
    </row>
    <row r="133" spans="1:3" ht="13.5" customHeight="1" x14ac:dyDescent="0.25">
      <c r="A133" s="166" t="s">
        <v>416</v>
      </c>
      <c r="B133" s="162">
        <v>70</v>
      </c>
      <c r="C133" s="162">
        <v>90</v>
      </c>
    </row>
    <row r="134" spans="1:3" ht="13.5" customHeight="1" x14ac:dyDescent="0.25">
      <c r="A134" s="166" t="s">
        <v>417</v>
      </c>
      <c r="B134" s="162">
        <v>22</v>
      </c>
      <c r="C134" s="162">
        <v>33</v>
      </c>
    </row>
    <row r="135" spans="1:3" ht="13.5" customHeight="1" x14ac:dyDescent="0.25">
      <c r="A135" s="162" t="s">
        <v>418</v>
      </c>
      <c r="B135" s="162">
        <v>23</v>
      </c>
      <c r="C135" s="162">
        <v>40</v>
      </c>
    </row>
    <row r="136" spans="1:3" ht="13.5" customHeight="1" x14ac:dyDescent="0.25">
      <c r="A136" s="166" t="s">
        <v>419</v>
      </c>
      <c r="B136" s="162">
        <v>45</v>
      </c>
      <c r="C136" s="162">
        <v>80</v>
      </c>
    </row>
    <row r="137" spans="1:3" ht="13.5" customHeight="1" x14ac:dyDescent="0.25">
      <c r="A137" s="166" t="s">
        <v>420</v>
      </c>
      <c r="B137" s="162">
        <v>70</v>
      </c>
      <c r="C137" s="162">
        <v>85</v>
      </c>
    </row>
    <row r="138" spans="1:3" ht="13.5" customHeight="1" x14ac:dyDescent="0.25">
      <c r="A138" s="166" t="s">
        <v>421</v>
      </c>
      <c r="B138" s="162">
        <v>35</v>
      </c>
      <c r="C138" s="162">
        <v>60</v>
      </c>
    </row>
    <row r="139" spans="1:3" ht="13.5" customHeight="1" x14ac:dyDescent="0.25">
      <c r="B139" s="162"/>
      <c r="C139" s="162"/>
    </row>
    <row r="140" spans="1:3" ht="13.5" customHeight="1" x14ac:dyDescent="0.25">
      <c r="A140" s="166" t="s">
        <v>422</v>
      </c>
      <c r="B140" s="162"/>
      <c r="C140" s="162"/>
    </row>
    <row r="141" spans="1:3" ht="13.5" customHeight="1" x14ac:dyDescent="0.25">
      <c r="A141" s="166" t="s">
        <v>423</v>
      </c>
      <c r="B141" s="162">
        <v>40</v>
      </c>
      <c r="C141" s="162">
        <v>59</v>
      </c>
    </row>
    <row r="142" spans="1:3" ht="13.5" customHeight="1" x14ac:dyDescent="0.25">
      <c r="A142" s="166" t="s">
        <v>424</v>
      </c>
      <c r="B142" s="162">
        <v>43</v>
      </c>
      <c r="C142" s="162">
        <v>65</v>
      </c>
    </row>
    <row r="143" spans="1:3" ht="13.5" customHeight="1" x14ac:dyDescent="0.25">
      <c r="A143" s="166" t="s">
        <v>425</v>
      </c>
      <c r="B143" s="162">
        <v>35</v>
      </c>
      <c r="C143" s="162">
        <v>50</v>
      </c>
    </row>
    <row r="144" spans="1:3" ht="13.5" customHeight="1" x14ac:dyDescent="0.25">
      <c r="A144" s="166" t="s">
        <v>426</v>
      </c>
      <c r="B144" s="162">
        <v>17</v>
      </c>
      <c r="C144" s="162">
        <v>23</v>
      </c>
    </row>
    <row r="145" spans="1:3" ht="13.5" customHeight="1" x14ac:dyDescent="0.25">
      <c r="A145" s="162" t="s">
        <v>427</v>
      </c>
      <c r="B145" s="162">
        <v>31</v>
      </c>
      <c r="C145" s="162">
        <v>55</v>
      </c>
    </row>
    <row r="146" spans="1:3" ht="13.5" customHeight="1" x14ac:dyDescent="0.25">
      <c r="A146" s="166" t="s">
        <v>428</v>
      </c>
      <c r="B146" s="162">
        <v>8</v>
      </c>
      <c r="C146" s="162">
        <v>20</v>
      </c>
    </row>
    <row r="147" spans="1:3" ht="13.5" customHeight="1" x14ac:dyDescent="0.25">
      <c r="A147" s="162" t="s">
        <v>429</v>
      </c>
      <c r="B147" s="162">
        <v>6</v>
      </c>
      <c r="C147" s="162">
        <v>8</v>
      </c>
    </row>
    <row r="148" spans="1:3" ht="13.5" customHeight="1" x14ac:dyDescent="0.25">
      <c r="A148" s="166" t="s">
        <v>430</v>
      </c>
      <c r="B148" s="162">
        <v>30</v>
      </c>
      <c r="C148" s="162">
        <v>52</v>
      </c>
    </row>
    <row r="149" spans="1:3" ht="13.5" customHeight="1" x14ac:dyDescent="0.25">
      <c r="A149" s="166" t="s">
        <v>431</v>
      </c>
      <c r="B149" s="162">
        <v>35</v>
      </c>
      <c r="C149" s="162">
        <v>45</v>
      </c>
    </row>
    <row r="150" spans="1:3" ht="13.5" customHeight="1" x14ac:dyDescent="0.25">
      <c r="A150" s="166" t="s">
        <v>432</v>
      </c>
      <c r="B150" s="162">
        <v>38</v>
      </c>
      <c r="C150" s="162">
        <v>80</v>
      </c>
    </row>
    <row r="151" spans="1:3" ht="13.5" customHeight="1" x14ac:dyDescent="0.25">
      <c r="A151" s="166" t="s">
        <v>433</v>
      </c>
      <c r="B151" s="162">
        <v>25</v>
      </c>
      <c r="C151" s="162">
        <v>45</v>
      </c>
    </row>
    <row r="152" spans="1:3" ht="13.5" customHeight="1" x14ac:dyDescent="0.25">
      <c r="A152" s="166" t="s">
        <v>434</v>
      </c>
      <c r="B152" s="162">
        <v>33</v>
      </c>
      <c r="C152" s="162">
        <v>45</v>
      </c>
    </row>
    <row r="153" spans="1:3" ht="13.5" customHeight="1" x14ac:dyDescent="0.25">
      <c r="A153" s="166" t="s">
        <v>435</v>
      </c>
      <c r="B153" s="162">
        <v>22</v>
      </c>
      <c r="C153" s="162">
        <v>30</v>
      </c>
    </row>
    <row r="154" spans="1:3" ht="13.5" customHeight="1" x14ac:dyDescent="0.25">
      <c r="A154" s="166" t="s">
        <v>436</v>
      </c>
      <c r="B154" s="162">
        <v>37</v>
      </c>
      <c r="C154" s="162">
        <v>48</v>
      </c>
    </row>
    <row r="155" spans="1:3" ht="13.5" customHeight="1" x14ac:dyDescent="0.25">
      <c r="A155" s="166" t="s">
        <v>437</v>
      </c>
      <c r="B155" s="162">
        <v>60</v>
      </c>
      <c r="C155" s="162">
        <v>75</v>
      </c>
    </row>
    <row r="156" spans="1:3" ht="13.5" customHeight="1" x14ac:dyDescent="0.25">
      <c r="A156" s="162" t="s">
        <v>438</v>
      </c>
      <c r="B156" s="162">
        <v>54</v>
      </c>
      <c r="C156" s="162">
        <v>85</v>
      </c>
    </row>
    <row r="157" spans="1:3" ht="13.5" customHeight="1" x14ac:dyDescent="0.25">
      <c r="A157" s="162" t="s">
        <v>439</v>
      </c>
      <c r="B157" s="162">
        <v>35</v>
      </c>
      <c r="C157" s="162">
        <v>51</v>
      </c>
    </row>
    <row r="158" spans="1:3" ht="13.5" customHeight="1" x14ac:dyDescent="0.25">
      <c r="A158" s="166" t="s">
        <v>440</v>
      </c>
      <c r="B158" s="162">
        <v>42</v>
      </c>
      <c r="C158" s="162">
        <v>60</v>
      </c>
    </row>
    <row r="159" spans="1:3" ht="13.5" customHeight="1" x14ac:dyDescent="0.25">
      <c r="A159" s="166" t="s">
        <v>441</v>
      </c>
      <c r="B159" s="162">
        <v>12</v>
      </c>
      <c r="C159" s="162">
        <v>16</v>
      </c>
    </row>
    <row r="160" spans="1:3" ht="13.5" customHeight="1" x14ac:dyDescent="0.25">
      <c r="A160" s="166" t="s">
        <v>442</v>
      </c>
      <c r="B160" s="162">
        <v>38</v>
      </c>
      <c r="C160" s="162">
        <v>52</v>
      </c>
    </row>
    <row r="161" spans="1:3" ht="13.5" customHeight="1" x14ac:dyDescent="0.25">
      <c r="A161" s="166" t="s">
        <v>443</v>
      </c>
      <c r="B161" s="162">
        <v>22</v>
      </c>
      <c r="C161" s="162">
        <v>32</v>
      </c>
    </row>
    <row r="162" spans="1:3" ht="13.5" customHeight="1" x14ac:dyDescent="0.25">
      <c r="A162" s="166" t="s">
        <v>444</v>
      </c>
      <c r="B162" s="162">
        <v>38</v>
      </c>
      <c r="C162" s="162">
        <v>57</v>
      </c>
    </row>
    <row r="163" spans="1:3" ht="13.5" customHeight="1" x14ac:dyDescent="0.25">
      <c r="A163" s="166" t="s">
        <v>445</v>
      </c>
      <c r="B163" s="162">
        <v>40</v>
      </c>
      <c r="C163" s="162">
        <v>75</v>
      </c>
    </row>
    <row r="164" spans="1:3" ht="13.5" customHeight="1" x14ac:dyDescent="0.25">
      <c r="A164" s="166" t="s">
        <v>446</v>
      </c>
      <c r="B164" s="162">
        <v>5</v>
      </c>
      <c r="C164" s="162">
        <v>10</v>
      </c>
    </row>
    <row r="165" spans="1:3" ht="13.5" customHeight="1" x14ac:dyDescent="0.25">
      <c r="A165" s="162" t="s">
        <v>447</v>
      </c>
      <c r="B165" s="162">
        <v>30</v>
      </c>
      <c r="C165" s="162">
        <v>40</v>
      </c>
    </row>
    <row r="166" spans="1:3" ht="13.5" customHeight="1" x14ac:dyDescent="0.25">
      <c r="A166" s="166" t="s">
        <v>448</v>
      </c>
      <c r="B166" s="162">
        <v>16</v>
      </c>
      <c r="C166" s="162">
        <v>25</v>
      </c>
    </row>
    <row r="167" spans="1:3" ht="13.5" customHeight="1" x14ac:dyDescent="0.25">
      <c r="A167" s="166" t="s">
        <v>449</v>
      </c>
      <c r="B167" s="162">
        <v>28</v>
      </c>
      <c r="C167" s="162">
        <v>55</v>
      </c>
    </row>
    <row r="168" spans="1:3" ht="13.5" customHeight="1" x14ac:dyDescent="0.25">
      <c r="A168" s="166" t="s">
        <v>450</v>
      </c>
      <c r="B168" s="162">
        <v>31</v>
      </c>
      <c r="C168" s="162">
        <v>45</v>
      </c>
    </row>
    <row r="169" spans="1:3" ht="13.5" customHeight="1" x14ac:dyDescent="0.25">
      <c r="A169" s="166" t="s">
        <v>451</v>
      </c>
      <c r="B169" s="162">
        <v>35</v>
      </c>
      <c r="C169" s="162">
        <v>60</v>
      </c>
    </row>
    <row r="170" spans="1:3" ht="13.5" customHeight="1" x14ac:dyDescent="0.25">
      <c r="A170" s="166" t="s">
        <v>452</v>
      </c>
      <c r="B170" s="162">
        <v>40</v>
      </c>
      <c r="C170" s="162">
        <v>60</v>
      </c>
    </row>
    <row r="171" spans="1:3" ht="13.5" customHeight="1" x14ac:dyDescent="0.25">
      <c r="B171" s="162"/>
      <c r="C171" s="162"/>
    </row>
    <row r="172" spans="1:3" ht="13.5" customHeight="1" x14ac:dyDescent="0.25">
      <c r="A172" s="166" t="s">
        <v>453</v>
      </c>
      <c r="B172" s="162"/>
      <c r="C172" s="162"/>
    </row>
    <row r="173" spans="1:3" ht="13.5" customHeight="1" x14ac:dyDescent="0.25">
      <c r="A173" s="162" t="s">
        <v>454</v>
      </c>
      <c r="B173" s="162">
        <v>12</v>
      </c>
      <c r="C173" s="162">
        <v>22</v>
      </c>
    </row>
    <row r="174" spans="1:3" ht="13.5" customHeight="1" x14ac:dyDescent="0.25">
      <c r="A174" s="162" t="s">
        <v>455</v>
      </c>
      <c r="B174" s="162">
        <v>12</v>
      </c>
      <c r="C174" s="162">
        <v>18</v>
      </c>
    </row>
    <row r="175" spans="1:3" ht="13.5" customHeight="1" x14ac:dyDescent="0.25">
      <c r="A175" s="162" t="s">
        <v>456</v>
      </c>
      <c r="B175" s="162">
        <v>26</v>
      </c>
      <c r="C175" s="162">
        <v>40</v>
      </c>
    </row>
    <row r="176" spans="1:3" ht="13.5" customHeight="1" x14ac:dyDescent="0.25">
      <c r="A176" s="162" t="s">
        <v>457</v>
      </c>
      <c r="B176" s="162">
        <v>25</v>
      </c>
      <c r="C176" s="162">
        <v>31</v>
      </c>
    </row>
    <row r="177" spans="1:3" ht="13.5" customHeight="1" x14ac:dyDescent="0.25">
      <c r="A177" s="166" t="s">
        <v>458</v>
      </c>
      <c r="B177" s="162">
        <v>4</v>
      </c>
      <c r="C177" s="162">
        <v>8</v>
      </c>
    </row>
    <row r="178" spans="1:3" ht="13.5" customHeight="1" x14ac:dyDescent="0.25">
      <c r="A178" s="166" t="s">
        <v>459</v>
      </c>
      <c r="B178" s="162">
        <v>10</v>
      </c>
      <c r="C178" s="162">
        <v>25</v>
      </c>
    </row>
    <row r="179" spans="1:3" ht="13.5" customHeight="1" x14ac:dyDescent="0.25">
      <c r="A179" s="166" t="s">
        <v>460</v>
      </c>
      <c r="B179" s="162">
        <v>20</v>
      </c>
      <c r="C179" s="162">
        <v>25</v>
      </c>
    </row>
    <row r="180" spans="1:3" ht="13.5" customHeight="1" x14ac:dyDescent="0.25">
      <c r="A180" s="162" t="s">
        <v>461</v>
      </c>
      <c r="B180" s="162">
        <v>9</v>
      </c>
      <c r="C180" s="162">
        <v>12</v>
      </c>
    </row>
    <row r="181" spans="1:3" ht="13.5" customHeight="1" x14ac:dyDescent="0.25">
      <c r="A181" s="162" t="s">
        <v>462</v>
      </c>
      <c r="B181" s="162">
        <v>7</v>
      </c>
      <c r="C181" s="162">
        <v>13</v>
      </c>
    </row>
    <row r="182" spans="1:3" ht="13.5" customHeight="1" x14ac:dyDescent="0.25">
      <c r="A182" s="162" t="s">
        <v>463</v>
      </c>
      <c r="B182" s="162">
        <v>20</v>
      </c>
      <c r="C182" s="162">
        <v>50</v>
      </c>
    </row>
    <row r="183" spans="1:3" ht="13.5" customHeight="1" x14ac:dyDescent="0.25">
      <c r="A183" s="162" t="s">
        <v>464</v>
      </c>
      <c r="B183" s="162">
        <v>8</v>
      </c>
      <c r="C183" s="162">
        <v>28</v>
      </c>
    </row>
    <row r="184" spans="1:3" ht="13.5" customHeight="1" x14ac:dyDescent="0.25">
      <c r="A184" s="162" t="s">
        <v>465</v>
      </c>
      <c r="B184" s="162">
        <v>9</v>
      </c>
      <c r="C184" s="162">
        <v>15</v>
      </c>
    </row>
    <row r="185" spans="1:3" ht="13.5" customHeight="1" x14ac:dyDescent="0.25">
      <c r="A185" s="162" t="s">
        <v>466</v>
      </c>
      <c r="B185" s="162">
        <v>12</v>
      </c>
      <c r="C185" s="162">
        <v>15</v>
      </c>
    </row>
    <row r="186" spans="1:3" ht="13.5" customHeight="1" x14ac:dyDescent="0.25">
      <c r="A186" s="162" t="s">
        <v>467</v>
      </c>
      <c r="B186" s="162">
        <v>20</v>
      </c>
      <c r="C186" s="162">
        <v>27</v>
      </c>
    </row>
    <row r="187" spans="1:3" ht="13.5" customHeight="1" x14ac:dyDescent="0.25">
      <c r="A187" s="162" t="s">
        <v>468</v>
      </c>
      <c r="B187" s="162">
        <v>13</v>
      </c>
      <c r="C187" s="162">
        <v>22</v>
      </c>
    </row>
    <row r="188" spans="1:3" ht="13.5" customHeight="1" x14ac:dyDescent="0.25">
      <c r="A188" s="162" t="s">
        <v>469</v>
      </c>
      <c r="B188" s="162">
        <v>15</v>
      </c>
      <c r="C188" s="162">
        <v>25</v>
      </c>
    </row>
    <row r="189" spans="1:3" ht="13.5" customHeight="1" x14ac:dyDescent="0.25">
      <c r="A189" s="162" t="s">
        <v>470</v>
      </c>
      <c r="B189" s="162">
        <v>2</v>
      </c>
      <c r="C189" s="162">
        <v>37</v>
      </c>
    </row>
    <row r="190" spans="1:3" ht="13.5" customHeight="1" x14ac:dyDescent="0.25">
      <c r="A190" s="162" t="s">
        <v>471</v>
      </c>
      <c r="B190" s="162">
        <v>2</v>
      </c>
      <c r="C190" s="162">
        <v>4</v>
      </c>
    </row>
    <row r="191" spans="1:3" ht="13.5" customHeight="1" x14ac:dyDescent="0.25">
      <c r="A191" s="162" t="s">
        <v>472</v>
      </c>
      <c r="B191" s="162">
        <v>20</v>
      </c>
      <c r="C191" s="162">
        <v>35</v>
      </c>
    </row>
    <row r="192" spans="1:3" ht="13.5" customHeight="1" x14ac:dyDescent="0.25">
      <c r="A192" s="162" t="s">
        <v>473</v>
      </c>
      <c r="B192" s="162">
        <v>100</v>
      </c>
      <c r="C192" s="162">
        <v>120</v>
      </c>
    </row>
    <row r="193" spans="1:3" ht="13.5" customHeight="1" x14ac:dyDescent="0.25">
      <c r="A193" s="162" t="s">
        <v>474</v>
      </c>
      <c r="B193" s="162">
        <v>30</v>
      </c>
      <c r="C193" s="162">
        <v>50</v>
      </c>
    </row>
    <row r="194" spans="1:3" ht="13.5" customHeight="1" x14ac:dyDescent="0.25">
      <c r="A194" s="162" t="s">
        <v>475</v>
      </c>
      <c r="B194" s="162">
        <v>25</v>
      </c>
      <c r="C194" s="162">
        <v>40</v>
      </c>
    </row>
    <row r="195" spans="1:3" ht="13.5" customHeight="1" x14ac:dyDescent="0.25">
      <c r="A195" s="162" t="s">
        <v>476</v>
      </c>
      <c r="B195" s="162">
        <v>150</v>
      </c>
      <c r="C195" s="162">
        <v>200</v>
      </c>
    </row>
    <row r="196" spans="1:3" ht="13.5" customHeight="1" x14ac:dyDescent="0.25">
      <c r="A196" s="162" t="s">
        <v>477</v>
      </c>
      <c r="B196" s="162">
        <v>80</v>
      </c>
      <c r="C196" s="162">
        <v>110</v>
      </c>
    </row>
    <row r="197" spans="1:3" ht="13.5" customHeight="1" x14ac:dyDescent="0.25">
      <c r="A197" s="162" t="s">
        <v>478</v>
      </c>
      <c r="B197" s="162">
        <v>200</v>
      </c>
      <c r="C197" s="162">
        <v>270</v>
      </c>
    </row>
    <row r="198" spans="1:3" ht="13.5" customHeight="1" x14ac:dyDescent="0.25">
      <c r="A198" s="162" t="s">
        <v>479</v>
      </c>
      <c r="B198" s="162">
        <v>16</v>
      </c>
      <c r="C198" s="162">
        <v>18</v>
      </c>
    </row>
    <row r="199" spans="1:3" ht="13.5" customHeight="1" x14ac:dyDescent="0.25">
      <c r="A199" s="162" t="s">
        <v>480</v>
      </c>
      <c r="B199" s="162">
        <v>19</v>
      </c>
      <c r="C199" s="162">
        <v>22</v>
      </c>
    </row>
    <row r="200" spans="1:3" ht="13.5" customHeight="1" x14ac:dyDescent="0.25">
      <c r="A200" s="162" t="s">
        <v>481</v>
      </c>
      <c r="B200" s="162">
        <v>25</v>
      </c>
      <c r="C200" s="162">
        <v>40</v>
      </c>
    </row>
    <row r="201" spans="1:3" ht="13.5" customHeight="1" x14ac:dyDescent="0.25">
      <c r="A201" s="162" t="s">
        <v>482</v>
      </c>
      <c r="B201" s="162">
        <v>17</v>
      </c>
      <c r="C201" s="162">
        <v>25</v>
      </c>
    </row>
    <row r="202" spans="1:3" ht="13.5" customHeight="1" x14ac:dyDescent="0.25">
      <c r="A202" s="162" t="s">
        <v>483</v>
      </c>
      <c r="B202" s="162">
        <v>40</v>
      </c>
      <c r="C202" s="162">
        <v>50</v>
      </c>
    </row>
    <row r="203" spans="1:3" ht="13.5" customHeight="1" x14ac:dyDescent="0.25">
      <c r="A203" s="162" t="s">
        <v>484</v>
      </c>
      <c r="B203" s="162">
        <v>110</v>
      </c>
      <c r="C203" s="162">
        <v>160</v>
      </c>
    </row>
    <row r="204" spans="1:3" ht="13.5" customHeight="1" x14ac:dyDescent="0.25">
      <c r="A204" s="162" t="s">
        <v>485</v>
      </c>
      <c r="B204" s="162">
        <v>90</v>
      </c>
      <c r="C204" s="162">
        <v>150</v>
      </c>
    </row>
    <row r="205" spans="1:3" ht="13.5" customHeight="1" x14ac:dyDescent="0.25">
      <c r="A205" s="162" t="s">
        <v>486</v>
      </c>
      <c r="B205" s="162">
        <v>250</v>
      </c>
      <c r="C205" s="162">
        <v>700</v>
      </c>
    </row>
    <row r="206" spans="1:3" ht="13.5" customHeight="1" x14ac:dyDescent="0.25">
      <c r="A206" s="162" t="s">
        <v>487</v>
      </c>
      <c r="B206" s="162">
        <v>30</v>
      </c>
      <c r="C206" s="162">
        <v>40</v>
      </c>
    </row>
    <row r="207" spans="1:3" ht="13.5" customHeight="1" x14ac:dyDescent="0.25">
      <c r="A207" s="162" t="s">
        <v>488</v>
      </c>
      <c r="B207" s="162">
        <v>200</v>
      </c>
      <c r="C207" s="162">
        <v>400</v>
      </c>
    </row>
    <row r="208" spans="1:3" ht="13.5" customHeight="1" x14ac:dyDescent="0.25">
      <c r="A208" s="162" t="s">
        <v>489</v>
      </c>
      <c r="B208" s="162">
        <v>2</v>
      </c>
      <c r="C208" s="162">
        <v>5</v>
      </c>
    </row>
    <row r="209" spans="1:3" ht="13.5" customHeight="1" x14ac:dyDescent="0.25">
      <c r="A209" s="162" t="s">
        <v>490</v>
      </c>
      <c r="B209" s="162">
        <v>2</v>
      </c>
      <c r="C209" s="162">
        <v>4</v>
      </c>
    </row>
    <row r="210" spans="1:3" ht="13.5" customHeight="1" x14ac:dyDescent="0.25">
      <c r="A210" s="162" t="s">
        <v>491</v>
      </c>
      <c r="B210" s="162">
        <v>2</v>
      </c>
      <c r="C210" s="162">
        <v>4</v>
      </c>
    </row>
    <row r="211" spans="1:3" ht="13.5" customHeight="1" x14ac:dyDescent="0.25">
      <c r="A211" s="162" t="s">
        <v>492</v>
      </c>
      <c r="B211" s="162">
        <v>3</v>
      </c>
      <c r="C211" s="162">
        <v>15</v>
      </c>
    </row>
    <row r="212" spans="1:3" ht="13.5" customHeight="1" x14ac:dyDescent="0.25">
      <c r="A212" s="162" t="s">
        <v>493</v>
      </c>
      <c r="B212" s="162">
        <v>25</v>
      </c>
      <c r="C212" s="162">
        <v>85</v>
      </c>
    </row>
    <row r="213" spans="1:3" ht="13.5" customHeight="1" x14ac:dyDescent="0.25">
      <c r="A213" s="162" t="s">
        <v>494</v>
      </c>
      <c r="B213" s="162">
        <v>20</v>
      </c>
      <c r="C213" s="162">
        <v>40</v>
      </c>
    </row>
    <row r="214" spans="1:3" ht="13.5" customHeight="1" x14ac:dyDescent="0.25">
      <c r="A214" s="162" t="s">
        <v>495</v>
      </c>
      <c r="B214" s="162">
        <v>20</v>
      </c>
      <c r="C214" s="162">
        <v>50</v>
      </c>
    </row>
    <row r="215" spans="1:3" ht="13.5" customHeight="1" x14ac:dyDescent="0.25">
      <c r="A215" s="162" t="s">
        <v>496</v>
      </c>
      <c r="B215" s="162">
        <v>25</v>
      </c>
      <c r="C215" s="162">
        <v>50</v>
      </c>
    </row>
    <row r="216" spans="1:3" ht="13.5" customHeight="1" x14ac:dyDescent="0.25">
      <c r="A216" s="162" t="s">
        <v>497</v>
      </c>
      <c r="B216" s="162">
        <v>15</v>
      </c>
      <c r="C216" s="162">
        <v>35</v>
      </c>
    </row>
    <row r="217" spans="1:3" ht="13.5" customHeight="1" x14ac:dyDescent="0.25">
      <c r="A217" s="162"/>
      <c r="B217" s="162"/>
      <c r="C217" s="162"/>
    </row>
    <row r="218" spans="1:3" ht="13.5" customHeight="1" x14ac:dyDescent="0.25">
      <c r="A218" s="166" t="s">
        <v>498</v>
      </c>
      <c r="B218" s="162"/>
      <c r="C218" s="162"/>
    </row>
    <row r="219" spans="1:3" ht="13.5" customHeight="1" x14ac:dyDescent="0.25">
      <c r="A219" s="166" t="s">
        <v>499</v>
      </c>
      <c r="B219" s="166">
        <v>17</v>
      </c>
      <c r="C219" s="166">
        <v>25</v>
      </c>
    </row>
    <row r="220" spans="1:3" ht="13.5" customHeight="1" x14ac:dyDescent="0.25">
      <c r="A220" s="166" t="s">
        <v>500</v>
      </c>
      <c r="B220" s="166">
        <v>9</v>
      </c>
      <c r="C220" s="166">
        <v>12.394965578147676</v>
      </c>
    </row>
    <row r="221" spans="1:3" ht="13.5" customHeight="1" x14ac:dyDescent="0.25">
      <c r="A221" s="166" t="s">
        <v>501</v>
      </c>
      <c r="B221" s="166">
        <v>9</v>
      </c>
      <c r="C221" s="166">
        <v>13</v>
      </c>
    </row>
    <row r="222" spans="1:3" ht="13.5" customHeight="1" x14ac:dyDescent="0.25">
      <c r="A222" s="166" t="s">
        <v>502</v>
      </c>
      <c r="B222" s="166">
        <v>3</v>
      </c>
      <c r="C222" s="166">
        <v>6</v>
      </c>
    </row>
    <row r="223" spans="1:3" ht="13.5" customHeight="1" x14ac:dyDescent="0.25">
      <c r="A223" s="166" t="s">
        <v>503</v>
      </c>
      <c r="B223" s="166">
        <v>12</v>
      </c>
      <c r="C223" s="166">
        <v>23</v>
      </c>
    </row>
    <row r="224" spans="1:3" ht="13.5" customHeight="1" x14ac:dyDescent="0.25">
      <c r="A224" s="162" t="s">
        <v>504</v>
      </c>
      <c r="B224" s="166">
        <v>18</v>
      </c>
      <c r="C224" s="166">
        <v>25</v>
      </c>
    </row>
    <row r="225" spans="1:3" ht="13.5" customHeight="1" x14ac:dyDescent="0.25">
      <c r="A225" s="166" t="s">
        <v>505</v>
      </c>
      <c r="B225" s="166">
        <v>8</v>
      </c>
      <c r="C225" s="166">
        <v>11</v>
      </c>
    </row>
    <row r="226" spans="1:3" ht="13.5" customHeight="1" x14ac:dyDescent="0.25">
      <c r="A226" s="166" t="s">
        <v>506</v>
      </c>
      <c r="B226" s="166">
        <v>25</v>
      </c>
      <c r="C226" s="166">
        <v>35</v>
      </c>
    </row>
    <row r="227" spans="1:3" ht="13.5" customHeight="1" x14ac:dyDescent="0.25">
      <c r="A227" s="166" t="s">
        <v>507</v>
      </c>
      <c r="B227" s="166">
        <v>13</v>
      </c>
      <c r="C227" s="166">
        <v>25</v>
      </c>
    </row>
    <row r="228" spans="1:3" ht="13.5" customHeight="1" x14ac:dyDescent="0.25">
      <c r="A228" s="166" t="s">
        <v>508</v>
      </c>
      <c r="B228" s="166">
        <v>35</v>
      </c>
      <c r="C228" s="166">
        <v>45</v>
      </c>
    </row>
    <row r="229" spans="1:3" ht="13.5" customHeight="1" x14ac:dyDescent="0.25">
      <c r="A229" s="162" t="s">
        <v>509</v>
      </c>
      <c r="B229" s="162">
        <v>25</v>
      </c>
      <c r="C229" s="162">
        <v>30</v>
      </c>
    </row>
    <row r="230" spans="1:3" ht="13.5" customHeight="1" x14ac:dyDescent="0.25">
      <c r="A230" s="162"/>
      <c r="B230" s="162"/>
      <c r="C230" s="162"/>
    </row>
    <row r="231" spans="1:3" ht="13.5" customHeight="1" x14ac:dyDescent="0.25">
      <c r="A231" s="166" t="s">
        <v>510</v>
      </c>
      <c r="B231" s="162"/>
      <c r="C231" s="162"/>
    </row>
    <row r="232" spans="1:3" ht="13.5" customHeight="1" x14ac:dyDescent="0.25">
      <c r="A232" s="166" t="s">
        <v>511</v>
      </c>
      <c r="B232" s="171">
        <v>18</v>
      </c>
      <c r="C232" s="171">
        <v>25</v>
      </c>
    </row>
    <row r="233" spans="1:3" ht="13.5" customHeight="1" x14ac:dyDescent="0.25">
      <c r="A233" s="166" t="s">
        <v>512</v>
      </c>
      <c r="B233" s="171">
        <v>23</v>
      </c>
      <c r="C233" s="171">
        <v>42</v>
      </c>
    </row>
    <row r="234" spans="1:3" ht="13.5" customHeight="1" x14ac:dyDescent="0.25">
      <c r="A234" s="166" t="s">
        <v>513</v>
      </c>
      <c r="B234" s="171">
        <v>22</v>
      </c>
      <c r="C234" s="171">
        <v>40</v>
      </c>
    </row>
    <row r="235" spans="1:3" ht="13.5" customHeight="1" x14ac:dyDescent="0.25">
      <c r="A235" s="166" t="s">
        <v>514</v>
      </c>
      <c r="B235" s="171">
        <v>16</v>
      </c>
      <c r="C235" s="171">
        <v>30</v>
      </c>
    </row>
    <row r="236" spans="1:3" ht="13.5" customHeight="1" x14ac:dyDescent="0.25">
      <c r="A236" s="166" t="s">
        <v>515</v>
      </c>
      <c r="B236" s="171">
        <v>20</v>
      </c>
      <c r="C236" s="171">
        <v>25</v>
      </c>
    </row>
    <row r="237" spans="1:3" ht="13.5" customHeight="1" x14ac:dyDescent="0.25">
      <c r="A237" s="166" t="s">
        <v>516</v>
      </c>
      <c r="B237" s="171">
        <v>7</v>
      </c>
      <c r="C237" s="171">
        <v>12</v>
      </c>
    </row>
    <row r="238" spans="1:3" ht="13.5" customHeight="1" x14ac:dyDescent="0.25">
      <c r="A238" s="166" t="s">
        <v>517</v>
      </c>
      <c r="B238" s="171">
        <v>14</v>
      </c>
      <c r="C238" s="171">
        <v>30</v>
      </c>
    </row>
    <row r="239" spans="1:3" ht="13.5" customHeight="1" x14ac:dyDescent="0.25">
      <c r="A239" s="166" t="s">
        <v>518</v>
      </c>
      <c r="B239" s="171">
        <v>10</v>
      </c>
      <c r="C239" s="171">
        <v>14</v>
      </c>
    </row>
    <row r="240" spans="1:3" ht="13.5" customHeight="1" x14ac:dyDescent="0.25">
      <c r="A240" s="166" t="s">
        <v>519</v>
      </c>
      <c r="B240" s="171">
        <v>14</v>
      </c>
      <c r="C240" s="171">
        <v>20</v>
      </c>
    </row>
    <row r="241" spans="1:3" ht="13.5" customHeight="1" x14ac:dyDescent="0.25">
      <c r="A241" s="166" t="s">
        <v>520</v>
      </c>
      <c r="B241" s="171">
        <v>8</v>
      </c>
      <c r="C241" s="171">
        <v>10</v>
      </c>
    </row>
    <row r="242" spans="1:3" ht="13.5" customHeight="1" x14ac:dyDescent="0.25">
      <c r="A242" s="166" t="s">
        <v>521</v>
      </c>
      <c r="B242" s="171">
        <v>15</v>
      </c>
      <c r="C242" s="171">
        <v>22</v>
      </c>
    </row>
    <row r="243" spans="1:3" ht="13.5" customHeight="1" x14ac:dyDescent="0.25">
      <c r="A243" s="166" t="s">
        <v>522</v>
      </c>
      <c r="B243" s="171">
        <v>3</v>
      </c>
      <c r="C243" s="171">
        <v>5</v>
      </c>
    </row>
    <row r="244" spans="1:3" ht="13.5" customHeight="1" x14ac:dyDescent="0.25">
      <c r="A244" s="166" t="s">
        <v>523</v>
      </c>
      <c r="B244" s="171">
        <v>50</v>
      </c>
      <c r="C244" s="171">
        <v>85</v>
      </c>
    </row>
    <row r="245" spans="1:3" ht="13.5" customHeight="1" x14ac:dyDescent="0.25">
      <c r="A245" s="166" t="s">
        <v>524</v>
      </c>
      <c r="B245" s="171">
        <v>32</v>
      </c>
      <c r="C245" s="171">
        <v>50</v>
      </c>
    </row>
    <row r="246" spans="1:3" ht="13.5" customHeight="1" x14ac:dyDescent="0.25">
      <c r="A246" s="166" t="s">
        <v>525</v>
      </c>
      <c r="B246" s="171">
        <v>24</v>
      </c>
      <c r="C246" s="171">
        <v>38</v>
      </c>
    </row>
    <row r="247" spans="1:3" ht="13.5" customHeight="1" x14ac:dyDescent="0.25">
      <c r="A247" s="166" t="s">
        <v>526</v>
      </c>
      <c r="B247" s="171">
        <v>40</v>
      </c>
      <c r="C247" s="171">
        <v>60</v>
      </c>
    </row>
    <row r="248" spans="1:3" ht="13.5" customHeight="1" x14ac:dyDescent="0.25">
      <c r="A248" s="166" t="s">
        <v>527</v>
      </c>
      <c r="B248" s="171">
        <v>20</v>
      </c>
      <c r="C248" s="171">
        <v>30</v>
      </c>
    </row>
    <row r="249" spans="1:3" ht="13.5" customHeight="1" x14ac:dyDescent="0.25">
      <c r="A249" s="166" t="s">
        <v>528</v>
      </c>
      <c r="B249" s="171">
        <v>22</v>
      </c>
      <c r="C249" s="171">
        <v>40</v>
      </c>
    </row>
    <row r="250" spans="1:3" ht="13.5" customHeight="1" x14ac:dyDescent="0.25">
      <c r="A250" s="166" t="s">
        <v>529</v>
      </c>
      <c r="B250" s="171">
        <v>25</v>
      </c>
      <c r="C250" s="171">
        <v>45</v>
      </c>
    </row>
    <row r="251" spans="1:3" ht="13.5" customHeight="1" x14ac:dyDescent="0.25">
      <c r="A251" s="166" t="s">
        <v>530</v>
      </c>
      <c r="B251" s="171">
        <v>30</v>
      </c>
      <c r="C251" s="171">
        <v>45</v>
      </c>
    </row>
    <row r="252" spans="1:3" ht="13.5" customHeight="1" x14ac:dyDescent="0.25">
      <c r="B252" s="162"/>
      <c r="C252" s="162"/>
    </row>
    <row r="253" spans="1:3" ht="13.5" customHeight="1" x14ac:dyDescent="0.25">
      <c r="A253" s="166" t="s">
        <v>531</v>
      </c>
      <c r="B253" s="162"/>
      <c r="C253" s="162"/>
    </row>
    <row r="254" spans="1:3" ht="13.5" customHeight="1" x14ac:dyDescent="0.25">
      <c r="A254" s="172" t="s">
        <v>532</v>
      </c>
      <c r="B254" s="173">
        <v>60</v>
      </c>
      <c r="C254" s="173">
        <v>80</v>
      </c>
    </row>
    <row r="255" spans="1:3" ht="13.5" customHeight="1" x14ac:dyDescent="0.25">
      <c r="A255" s="172" t="s">
        <v>533</v>
      </c>
      <c r="B255" s="173">
        <v>15</v>
      </c>
      <c r="C255" s="173">
        <v>25</v>
      </c>
    </row>
    <row r="256" spans="1:3" ht="13.5" customHeight="1" x14ac:dyDescent="0.25">
      <c r="A256" s="172" t="s">
        <v>534</v>
      </c>
      <c r="B256" s="173">
        <v>20</v>
      </c>
      <c r="C256" s="173">
        <v>30</v>
      </c>
    </row>
    <row r="257" spans="1:3" ht="13.5" customHeight="1" x14ac:dyDescent="0.25">
      <c r="A257" s="172" t="s">
        <v>535</v>
      </c>
      <c r="B257" s="173">
        <v>20</v>
      </c>
      <c r="C257" s="173">
        <v>25</v>
      </c>
    </row>
    <row r="258" spans="1:3" ht="13.5" customHeight="1" x14ac:dyDescent="0.25">
      <c r="A258" s="172" t="s">
        <v>536</v>
      </c>
      <c r="B258" s="173">
        <v>18</v>
      </c>
      <c r="C258" s="173">
        <v>20</v>
      </c>
    </row>
    <row r="259" spans="1:3" ht="13.5" customHeight="1" x14ac:dyDescent="0.25">
      <c r="A259" s="172" t="s">
        <v>537</v>
      </c>
      <c r="B259" s="173">
        <v>10</v>
      </c>
      <c r="C259" s="173">
        <v>12</v>
      </c>
    </row>
    <row r="260" spans="1:3" ht="13.5" customHeight="1" x14ac:dyDescent="0.25">
      <c r="A260" s="172" t="s">
        <v>538</v>
      </c>
      <c r="B260" s="173">
        <v>30</v>
      </c>
      <c r="C260" s="173">
        <v>40</v>
      </c>
    </row>
    <row r="261" spans="1:3" ht="13.5" customHeight="1" x14ac:dyDescent="0.25">
      <c r="A261" s="172" t="s">
        <v>539</v>
      </c>
      <c r="B261" s="173">
        <v>30</v>
      </c>
      <c r="C261" s="173">
        <v>42</v>
      </c>
    </row>
    <row r="262" spans="1:3" ht="13.5" customHeight="1" x14ac:dyDescent="0.25">
      <c r="A262" s="172" t="s">
        <v>540</v>
      </c>
      <c r="B262" s="173">
        <v>10</v>
      </c>
      <c r="C262" s="173">
        <v>15</v>
      </c>
    </row>
    <row r="263" spans="1:3" ht="13.5" customHeight="1" x14ac:dyDescent="0.25">
      <c r="A263" s="172" t="s">
        <v>541</v>
      </c>
      <c r="B263" s="173">
        <v>10</v>
      </c>
      <c r="C263" s="173">
        <v>15</v>
      </c>
    </row>
    <row r="264" spans="1:3" ht="13.5" customHeight="1" x14ac:dyDescent="0.25">
      <c r="A264" s="172" t="s">
        <v>542</v>
      </c>
      <c r="B264" s="173">
        <v>10</v>
      </c>
      <c r="C264" s="173">
        <v>20</v>
      </c>
    </row>
    <row r="265" spans="1:3" ht="13.5" customHeight="1" x14ac:dyDescent="0.25">
      <c r="A265" s="172" t="s">
        <v>543</v>
      </c>
      <c r="B265" s="173">
        <v>5</v>
      </c>
      <c r="C265" s="173">
        <v>10</v>
      </c>
    </row>
    <row r="266" spans="1:3" ht="13.5" customHeight="1" x14ac:dyDescent="0.25">
      <c r="A266" s="172" t="s">
        <v>544</v>
      </c>
      <c r="B266" s="173">
        <v>3</v>
      </c>
      <c r="C266" s="173">
        <v>10</v>
      </c>
    </row>
    <row r="267" spans="1:3" ht="13.5" customHeight="1" x14ac:dyDescent="0.25">
      <c r="A267" s="172" t="s">
        <v>545</v>
      </c>
      <c r="B267" s="173">
        <v>6</v>
      </c>
      <c r="C267" s="173">
        <v>7</v>
      </c>
    </row>
    <row r="268" spans="1:3" ht="13.5" customHeight="1" x14ac:dyDescent="0.25">
      <c r="A268" s="172" t="s">
        <v>546</v>
      </c>
      <c r="B268" s="173">
        <v>35</v>
      </c>
      <c r="C268" s="173">
        <v>65</v>
      </c>
    </row>
    <row r="269" spans="1:3" ht="13.5" customHeight="1" x14ac:dyDescent="0.25">
      <c r="A269" s="172" t="s">
        <v>547</v>
      </c>
      <c r="B269" s="173">
        <v>80</v>
      </c>
      <c r="C269" s="173">
        <v>150</v>
      </c>
    </row>
    <row r="270" spans="1:3" ht="13.5" customHeight="1" x14ac:dyDescent="0.25">
      <c r="A270" s="172" t="s">
        <v>548</v>
      </c>
      <c r="B270" s="173">
        <v>35</v>
      </c>
      <c r="C270" s="173">
        <v>55</v>
      </c>
    </row>
    <row r="271" spans="1:3" ht="13.5" customHeight="1" x14ac:dyDescent="0.25">
      <c r="A271" s="172" t="s">
        <v>549</v>
      </c>
      <c r="B271" s="173">
        <v>55</v>
      </c>
      <c r="C271" s="173">
        <v>60</v>
      </c>
    </row>
    <row r="272" spans="1:3" ht="13.5" customHeight="1" x14ac:dyDescent="0.25">
      <c r="A272" s="172" t="s">
        <v>550</v>
      </c>
      <c r="B272" s="173">
        <v>25</v>
      </c>
      <c r="C272" s="173">
        <v>40</v>
      </c>
    </row>
    <row r="273" spans="1:3" ht="13.5" customHeight="1" x14ac:dyDescent="0.25">
      <c r="A273" s="172" t="s">
        <v>551</v>
      </c>
      <c r="B273" s="173">
        <v>50</v>
      </c>
      <c r="C273" s="173">
        <v>60</v>
      </c>
    </row>
    <row r="274" spans="1:3" ht="13.5" customHeight="1" x14ac:dyDescent="0.25">
      <c r="A274" s="172" t="s">
        <v>552</v>
      </c>
      <c r="B274" s="173">
        <v>18</v>
      </c>
      <c r="C274" s="173">
        <v>30</v>
      </c>
    </row>
    <row r="275" spans="1:3" ht="13.5" customHeight="1" x14ac:dyDescent="0.25">
      <c r="A275" s="172" t="s">
        <v>553</v>
      </c>
      <c r="B275" s="173">
        <v>25</v>
      </c>
      <c r="C275" s="173">
        <v>40</v>
      </c>
    </row>
    <row r="276" spans="1:3" ht="13.5" customHeight="1" x14ac:dyDescent="0.25">
      <c r="A276" s="172" t="s">
        <v>554</v>
      </c>
      <c r="B276" s="173">
        <v>20</v>
      </c>
      <c r="C276" s="173">
        <v>25</v>
      </c>
    </row>
    <row r="277" spans="1:3" ht="13.5" customHeight="1" x14ac:dyDescent="0.25">
      <c r="A277" s="172" t="s">
        <v>555</v>
      </c>
      <c r="B277" s="173">
        <v>12</v>
      </c>
      <c r="C277" s="173">
        <v>15</v>
      </c>
    </row>
    <row r="278" spans="1:3" ht="13.5" customHeight="1" x14ac:dyDescent="0.25">
      <c r="A278" s="172" t="s">
        <v>556</v>
      </c>
      <c r="B278" s="173">
        <v>25</v>
      </c>
      <c r="C278" s="173">
        <v>38</v>
      </c>
    </row>
    <row r="279" spans="1:3" ht="13.5" customHeight="1" x14ac:dyDescent="0.25">
      <c r="A279" s="172" t="s">
        <v>557</v>
      </c>
      <c r="B279" s="173">
        <v>30</v>
      </c>
      <c r="C279" s="173">
        <v>50</v>
      </c>
    </row>
    <row r="280" spans="1:3" ht="13.5" customHeight="1" x14ac:dyDescent="0.25">
      <c r="A280" s="172" t="s">
        <v>558</v>
      </c>
      <c r="B280" s="173">
        <v>30</v>
      </c>
      <c r="C280" s="173">
        <v>35</v>
      </c>
    </row>
    <row r="281" spans="1:3" ht="13.5" customHeight="1" x14ac:dyDescent="0.25">
      <c r="A281" s="172" t="s">
        <v>559</v>
      </c>
      <c r="B281" s="173">
        <v>30</v>
      </c>
      <c r="C281" s="173">
        <v>40</v>
      </c>
    </row>
    <row r="282" spans="1:3" ht="13.5" customHeight="1" x14ac:dyDescent="0.25">
      <c r="A282" s="172" t="s">
        <v>560</v>
      </c>
      <c r="B282" s="173">
        <v>15</v>
      </c>
      <c r="C282" s="173">
        <v>20</v>
      </c>
    </row>
    <row r="283" spans="1:3" ht="13.5" customHeight="1" x14ac:dyDescent="0.25">
      <c r="A283" s="172" t="s">
        <v>561</v>
      </c>
      <c r="B283" s="173">
        <v>15</v>
      </c>
      <c r="C283" s="173">
        <v>20</v>
      </c>
    </row>
    <row r="284" spans="1:3" ht="13.5" customHeight="1" x14ac:dyDescent="0.25">
      <c r="A284" s="172" t="s">
        <v>562</v>
      </c>
      <c r="B284" s="173">
        <v>15</v>
      </c>
      <c r="C284" s="173">
        <v>25</v>
      </c>
    </row>
    <row r="285" spans="1:3" ht="13.5" customHeight="1" x14ac:dyDescent="0.25">
      <c r="A285" s="172" t="s">
        <v>563</v>
      </c>
      <c r="B285" s="173">
        <v>15</v>
      </c>
      <c r="C285" s="173">
        <v>20</v>
      </c>
    </row>
    <row r="286" spans="1:3" ht="13.5" customHeight="1" x14ac:dyDescent="0.25">
      <c r="A286" s="172" t="s">
        <v>564</v>
      </c>
      <c r="B286" s="173">
        <v>15</v>
      </c>
      <c r="C286" s="173">
        <v>20</v>
      </c>
    </row>
    <row r="287" spans="1:3" ht="13.5" customHeight="1" x14ac:dyDescent="0.25">
      <c r="A287" s="172" t="s">
        <v>565</v>
      </c>
      <c r="B287" s="173">
        <v>80</v>
      </c>
      <c r="C287" s="173">
        <v>100</v>
      </c>
    </row>
    <row r="288" spans="1:3" ht="13.5" customHeight="1" x14ac:dyDescent="0.25">
      <c r="A288" s="172" t="s">
        <v>566</v>
      </c>
      <c r="B288" s="173">
        <v>60</v>
      </c>
      <c r="C288" s="173">
        <v>75</v>
      </c>
    </row>
    <row r="289" spans="1:3" ht="13.5" customHeight="1" x14ac:dyDescent="0.25">
      <c r="A289" s="172" t="s">
        <v>567</v>
      </c>
      <c r="B289" s="173">
        <v>50</v>
      </c>
      <c r="C289" s="173">
        <v>70</v>
      </c>
    </row>
    <row r="290" spans="1:3" ht="13.5" customHeight="1" x14ac:dyDescent="0.25">
      <c r="A290" s="172" t="s">
        <v>568</v>
      </c>
      <c r="B290" s="173">
        <v>18</v>
      </c>
      <c r="C290" s="173">
        <v>20</v>
      </c>
    </row>
    <row r="291" spans="1:3" ht="13.5" customHeight="1" x14ac:dyDescent="0.25">
      <c r="A291" s="172" t="s">
        <v>569</v>
      </c>
      <c r="B291" s="173">
        <v>22</v>
      </c>
      <c r="C291" s="173">
        <v>26</v>
      </c>
    </row>
    <row r="292" spans="1:3" ht="13.5" customHeight="1" x14ac:dyDescent="0.25">
      <c r="A292" s="172" t="s">
        <v>570</v>
      </c>
      <c r="B292" s="173">
        <v>15</v>
      </c>
      <c r="C292" s="173">
        <v>30</v>
      </c>
    </row>
    <row r="293" spans="1:3" ht="13.5" customHeight="1" x14ac:dyDescent="0.25">
      <c r="B293" s="162"/>
      <c r="C293" s="162"/>
    </row>
    <row r="294" spans="1:3" ht="13.5" customHeight="1" x14ac:dyDescent="0.25">
      <c r="A294" s="166" t="s">
        <v>571</v>
      </c>
      <c r="B294" s="162"/>
      <c r="C294" s="162"/>
    </row>
    <row r="295" spans="1:3" ht="13.5" customHeight="1" x14ac:dyDescent="0.25">
      <c r="A295" s="166" t="s">
        <v>572</v>
      </c>
      <c r="B295" s="162">
        <v>17</v>
      </c>
      <c r="C295" s="162">
        <v>40</v>
      </c>
    </row>
    <row r="296" spans="1:3" ht="13.5" customHeight="1" x14ac:dyDescent="0.25">
      <c r="A296" s="166" t="s">
        <v>573</v>
      </c>
      <c r="B296" s="162">
        <v>14</v>
      </c>
      <c r="C296" s="162">
        <v>30</v>
      </c>
    </row>
    <row r="297" spans="1:3" ht="13.5" customHeight="1" x14ac:dyDescent="0.25">
      <c r="A297" s="162" t="s">
        <v>574</v>
      </c>
      <c r="B297" s="162">
        <v>5</v>
      </c>
      <c r="C297" s="162">
        <v>15</v>
      </c>
    </row>
    <row r="298" spans="1:3" ht="13.5" customHeight="1" x14ac:dyDescent="0.25">
      <c r="A298" s="162" t="s">
        <v>575</v>
      </c>
      <c r="B298" s="162">
        <v>15</v>
      </c>
      <c r="C298" s="162">
        <v>36</v>
      </c>
    </row>
    <row r="299" spans="1:3" ht="13.5" customHeight="1" x14ac:dyDescent="0.25">
      <c r="A299" s="166" t="s">
        <v>576</v>
      </c>
      <c r="B299" s="162">
        <v>3</v>
      </c>
      <c r="C299" s="162">
        <v>10</v>
      </c>
    </row>
    <row r="300" spans="1:3" ht="13.5" customHeight="1" x14ac:dyDescent="0.25">
      <c r="A300" s="166" t="s">
        <v>577</v>
      </c>
      <c r="B300" s="162">
        <v>25</v>
      </c>
      <c r="C300" s="162">
        <v>55</v>
      </c>
    </row>
    <row r="301" spans="1:3" ht="13.5" customHeight="1" x14ac:dyDescent="0.25">
      <c r="A301" s="166" t="s">
        <v>578</v>
      </c>
      <c r="B301" s="162">
        <v>25</v>
      </c>
      <c r="C301" s="162">
        <v>60</v>
      </c>
    </row>
    <row r="302" spans="1:3" ht="13.5" customHeight="1" x14ac:dyDescent="0.25">
      <c r="A302" s="166" t="s">
        <v>579</v>
      </c>
      <c r="B302" s="162">
        <v>23</v>
      </c>
      <c r="C302" s="162">
        <v>46</v>
      </c>
    </row>
    <row r="303" spans="1:3" ht="13.5" customHeight="1" x14ac:dyDescent="0.25">
      <c r="A303" s="166" t="s">
        <v>580</v>
      </c>
      <c r="B303" s="162">
        <v>13</v>
      </c>
      <c r="C303" s="162">
        <v>30</v>
      </c>
    </row>
    <row r="304" spans="1:3" ht="13.5" customHeight="1" x14ac:dyDescent="0.25">
      <c r="A304" s="162" t="s">
        <v>581</v>
      </c>
      <c r="B304" s="162">
        <v>16</v>
      </c>
      <c r="C304" s="162">
        <v>38</v>
      </c>
    </row>
    <row r="305" spans="1:3" ht="13.5" customHeight="1" x14ac:dyDescent="0.25">
      <c r="A305" s="166" t="s">
        <v>582</v>
      </c>
      <c r="B305" s="162">
        <v>16</v>
      </c>
      <c r="C305" s="162">
        <v>35</v>
      </c>
    </row>
    <row r="306" spans="1:3" ht="13.5" customHeight="1" x14ac:dyDescent="0.25">
      <c r="A306" s="166" t="s">
        <v>583</v>
      </c>
      <c r="B306" s="162">
        <v>22</v>
      </c>
      <c r="C306" s="162">
        <v>47</v>
      </c>
    </row>
    <row r="307" spans="1:3" ht="13.5" customHeight="1" x14ac:dyDescent="0.25">
      <c r="A307" s="162" t="s">
        <v>584</v>
      </c>
      <c r="B307" s="162">
        <v>25</v>
      </c>
      <c r="C307" s="162">
        <v>60</v>
      </c>
    </row>
    <row r="308" spans="1:3" ht="13.5" customHeight="1" x14ac:dyDescent="0.25">
      <c r="A308" s="166" t="s">
        <v>585</v>
      </c>
      <c r="B308" s="162">
        <v>25</v>
      </c>
      <c r="C308" s="162">
        <v>60</v>
      </c>
    </row>
    <row r="309" spans="1:3" ht="13.5" customHeight="1" x14ac:dyDescent="0.25">
      <c r="A309" s="166" t="s">
        <v>586</v>
      </c>
      <c r="B309" s="162">
        <v>22</v>
      </c>
      <c r="C309" s="162">
        <v>55</v>
      </c>
    </row>
    <row r="310" spans="1:3" ht="13.5" customHeight="1" x14ac:dyDescent="0.25">
      <c r="B310" s="162"/>
      <c r="C310" s="162"/>
    </row>
    <row r="311" spans="1:3" ht="13.5" customHeight="1" x14ac:dyDescent="0.25">
      <c r="A311" s="166" t="s">
        <v>587</v>
      </c>
      <c r="B311" s="162"/>
      <c r="C311" s="162"/>
    </row>
    <row r="312" spans="1:3" s="174" customFormat="1" ht="13.5" customHeight="1" x14ac:dyDescent="0.25">
      <c r="A312" s="166" t="s">
        <v>588</v>
      </c>
      <c r="B312" s="171">
        <v>22</v>
      </c>
      <c r="C312" s="171">
        <v>27</v>
      </c>
    </row>
    <row r="313" spans="1:3" ht="13.5" customHeight="1" x14ac:dyDescent="0.25">
      <c r="A313" s="166" t="s">
        <v>589</v>
      </c>
      <c r="B313" s="171">
        <v>7</v>
      </c>
      <c r="C313" s="171">
        <v>8</v>
      </c>
    </row>
    <row r="314" spans="1:3" ht="13.5" customHeight="1" x14ac:dyDescent="0.25">
      <c r="A314" s="175" t="s">
        <v>590</v>
      </c>
      <c r="B314" s="171">
        <v>10</v>
      </c>
      <c r="C314" s="171">
        <v>14</v>
      </c>
    </row>
    <row r="315" spans="1:3" ht="13.5" customHeight="1" x14ac:dyDescent="0.25">
      <c r="A315" s="166" t="s">
        <v>591</v>
      </c>
      <c r="B315" s="171">
        <v>11</v>
      </c>
      <c r="C315" s="171">
        <v>14</v>
      </c>
    </row>
    <row r="316" spans="1:3" ht="13.5" customHeight="1" x14ac:dyDescent="0.25">
      <c r="A316" s="166" t="s">
        <v>592</v>
      </c>
      <c r="B316" s="171">
        <v>27</v>
      </c>
      <c r="C316" s="171">
        <v>31</v>
      </c>
    </row>
    <row r="317" spans="1:3" ht="13.5" customHeight="1" x14ac:dyDescent="0.25">
      <c r="A317" s="166" t="s">
        <v>593</v>
      </c>
      <c r="B317" s="171">
        <v>49</v>
      </c>
      <c r="C317" s="171">
        <v>54</v>
      </c>
    </row>
    <row r="318" spans="1:3" ht="13.5" customHeight="1" x14ac:dyDescent="0.25">
      <c r="A318" s="166" t="s">
        <v>594</v>
      </c>
      <c r="B318" s="171">
        <v>16</v>
      </c>
      <c r="C318" s="171">
        <v>22</v>
      </c>
    </row>
    <row r="319" spans="1:3" ht="13.5" customHeight="1" x14ac:dyDescent="0.25">
      <c r="A319" s="166" t="s">
        <v>595</v>
      </c>
      <c r="B319" s="171">
        <v>28</v>
      </c>
      <c r="C319" s="171">
        <v>33</v>
      </c>
    </row>
    <row r="320" spans="1:3" ht="13.5" customHeight="1" x14ac:dyDescent="0.25">
      <c r="B320" s="162"/>
      <c r="C320" s="162"/>
    </row>
    <row r="321" spans="1:3" ht="13.5" customHeight="1" x14ac:dyDescent="0.25">
      <c r="A321" s="166" t="s">
        <v>596</v>
      </c>
      <c r="B321" s="162"/>
      <c r="C321" s="162"/>
    </row>
    <row r="322" spans="1:3" ht="13.5" customHeight="1" x14ac:dyDescent="0.25">
      <c r="A322" s="162" t="s">
        <v>597</v>
      </c>
      <c r="B322" s="162">
        <v>25</v>
      </c>
      <c r="C322" s="162">
        <v>30</v>
      </c>
    </row>
    <row r="323" spans="1:3" ht="13.5" customHeight="1" x14ac:dyDescent="0.25">
      <c r="A323" s="162" t="s">
        <v>598</v>
      </c>
      <c r="B323" s="162">
        <v>100</v>
      </c>
      <c r="C323" s="162">
        <v>150</v>
      </c>
    </row>
    <row r="324" spans="1:3" ht="13.5" customHeight="1" x14ac:dyDescent="0.25">
      <c r="A324" s="162" t="s">
        <v>599</v>
      </c>
      <c r="B324" s="162">
        <v>30</v>
      </c>
      <c r="C324" s="162">
        <v>40</v>
      </c>
    </row>
    <row r="325" spans="1:3" ht="13.5" customHeight="1" x14ac:dyDescent="0.25">
      <c r="A325" s="162" t="s">
        <v>600</v>
      </c>
      <c r="B325" s="162">
        <v>30</v>
      </c>
      <c r="C325" s="162">
        <v>45</v>
      </c>
    </row>
    <row r="326" spans="1:3" ht="13.5" customHeight="1" x14ac:dyDescent="0.25">
      <c r="A326" s="162" t="s">
        <v>601</v>
      </c>
      <c r="B326" s="162">
        <v>65</v>
      </c>
      <c r="C326" s="162">
        <v>80</v>
      </c>
    </row>
    <row r="327" spans="1:3" ht="13.5" customHeight="1" x14ac:dyDescent="0.25">
      <c r="A327" s="162" t="s">
        <v>602</v>
      </c>
      <c r="B327" s="162">
        <v>30</v>
      </c>
      <c r="C327" s="162">
        <v>40</v>
      </c>
    </row>
    <row r="328" spans="1:3" ht="13.5" customHeight="1" x14ac:dyDescent="0.25">
      <c r="A328" s="162" t="s">
        <v>603</v>
      </c>
      <c r="B328" s="162">
        <v>10</v>
      </c>
      <c r="C328" s="162">
        <v>20</v>
      </c>
    </row>
    <row r="329" spans="1:3" ht="13.5" customHeight="1" x14ac:dyDescent="0.25">
      <c r="A329" s="162" t="s">
        <v>604</v>
      </c>
      <c r="B329" s="162">
        <v>18</v>
      </c>
      <c r="C329" s="162">
        <v>32</v>
      </c>
    </row>
    <row r="330" spans="1:3" ht="13.5" customHeight="1" x14ac:dyDescent="0.25">
      <c r="A330" s="162" t="s">
        <v>605</v>
      </c>
      <c r="B330" s="162">
        <v>12</v>
      </c>
      <c r="C330" s="162">
        <v>18</v>
      </c>
    </row>
    <row r="331" spans="1:3" ht="13.5" customHeight="1" x14ac:dyDescent="0.25">
      <c r="A331" s="162" t="s">
        <v>606</v>
      </c>
      <c r="B331" s="162">
        <v>30</v>
      </c>
      <c r="C331" s="162">
        <v>50</v>
      </c>
    </row>
    <row r="332" spans="1:3" ht="13.5" customHeight="1" x14ac:dyDescent="0.25">
      <c r="A332" s="162" t="s">
        <v>607</v>
      </c>
      <c r="B332" s="162">
        <v>33</v>
      </c>
      <c r="C332" s="162">
        <v>55</v>
      </c>
    </row>
    <row r="333" spans="1:3" ht="13.5" customHeight="1" x14ac:dyDescent="0.25">
      <c r="A333" s="162" t="s">
        <v>608</v>
      </c>
      <c r="B333" s="162">
        <v>36</v>
      </c>
      <c r="C333" s="162">
        <v>45</v>
      </c>
    </row>
    <row r="334" spans="1:3" ht="13.5" customHeight="1" x14ac:dyDescent="0.25">
      <c r="A334" s="162" t="s">
        <v>609</v>
      </c>
      <c r="B334" s="162">
        <v>30</v>
      </c>
      <c r="C334" s="162">
        <v>60</v>
      </c>
    </row>
    <row r="335" spans="1:3" ht="13.5" customHeight="1" x14ac:dyDescent="0.25">
      <c r="A335" s="162" t="s">
        <v>610</v>
      </c>
      <c r="B335" s="162">
        <v>25</v>
      </c>
      <c r="C335" s="162">
        <v>60</v>
      </c>
    </row>
    <row r="336" spans="1:3" ht="13.5" customHeight="1" x14ac:dyDescent="0.25">
      <c r="A336" s="162" t="s">
        <v>611</v>
      </c>
      <c r="B336" s="162">
        <v>90</v>
      </c>
      <c r="C336" s="162">
        <v>120</v>
      </c>
    </row>
    <row r="337" spans="1:3" ht="13.5" customHeight="1" x14ac:dyDescent="0.25">
      <c r="A337" s="162" t="s">
        <v>612</v>
      </c>
      <c r="B337" s="162">
        <v>50</v>
      </c>
      <c r="C337" s="162">
        <v>60</v>
      </c>
    </row>
    <row r="338" spans="1:3" ht="13.5" customHeight="1" x14ac:dyDescent="0.25">
      <c r="A338" s="162" t="s">
        <v>613</v>
      </c>
      <c r="B338" s="162">
        <v>60</v>
      </c>
      <c r="C338" s="162">
        <v>90</v>
      </c>
    </row>
    <row r="339" spans="1:3" ht="13.5" customHeight="1" x14ac:dyDescent="0.25">
      <c r="A339" s="162" t="s">
        <v>614</v>
      </c>
      <c r="B339" s="162">
        <v>90</v>
      </c>
      <c r="C339" s="162">
        <v>120</v>
      </c>
    </row>
    <row r="340" spans="1:3" ht="13.5" customHeight="1" x14ac:dyDescent="0.25">
      <c r="B340" s="162"/>
      <c r="C340" s="162"/>
    </row>
    <row r="341" spans="1:3" ht="13.5" customHeight="1" x14ac:dyDescent="0.25">
      <c r="A341" s="166" t="s">
        <v>615</v>
      </c>
      <c r="B341" s="162"/>
      <c r="C341" s="162"/>
    </row>
    <row r="342" spans="1:3" ht="13.5" customHeight="1" x14ac:dyDescent="0.25">
      <c r="A342" s="172" t="s">
        <v>616</v>
      </c>
      <c r="B342" s="173">
        <v>20</v>
      </c>
      <c r="C342" s="173">
        <v>32</v>
      </c>
    </row>
    <row r="343" spans="1:3" ht="13.5" customHeight="1" x14ac:dyDescent="0.25">
      <c r="A343" s="172" t="s">
        <v>617</v>
      </c>
      <c r="B343" s="173">
        <v>8</v>
      </c>
      <c r="C343" s="173">
        <v>14</v>
      </c>
    </row>
    <row r="344" spans="1:3" ht="13.5" customHeight="1" x14ac:dyDescent="0.25">
      <c r="A344" s="172" t="s">
        <v>618</v>
      </c>
      <c r="B344" s="173">
        <v>28</v>
      </c>
      <c r="C344" s="173">
        <v>45</v>
      </c>
    </row>
    <row r="345" spans="1:3" ht="13.5" customHeight="1" x14ac:dyDescent="0.25">
      <c r="A345" s="172" t="s">
        <v>619</v>
      </c>
      <c r="B345" s="173">
        <v>17</v>
      </c>
      <c r="C345" s="173">
        <v>26</v>
      </c>
    </row>
    <row r="346" spans="1:3" ht="13.5" customHeight="1" x14ac:dyDescent="0.25">
      <c r="A346" s="172" t="s">
        <v>620</v>
      </c>
      <c r="B346" s="173">
        <v>14</v>
      </c>
      <c r="C346" s="173">
        <v>25</v>
      </c>
    </row>
    <row r="347" spans="1:3" ht="13.5" customHeight="1" x14ac:dyDescent="0.25">
      <c r="A347" s="172" t="s">
        <v>621</v>
      </c>
      <c r="B347" s="173">
        <v>9</v>
      </c>
      <c r="C347" s="173">
        <v>16</v>
      </c>
    </row>
    <row r="348" spans="1:3" ht="13.5" customHeight="1" x14ac:dyDescent="0.25">
      <c r="A348" s="172" t="s">
        <v>622</v>
      </c>
      <c r="B348" s="173">
        <v>7</v>
      </c>
      <c r="C348" s="173">
        <v>12</v>
      </c>
    </row>
    <row r="349" spans="1:3" ht="13.5" customHeight="1" x14ac:dyDescent="0.25">
      <c r="A349" s="172" t="s">
        <v>623</v>
      </c>
      <c r="B349" s="173">
        <v>10</v>
      </c>
      <c r="C349" s="173">
        <v>23</v>
      </c>
    </row>
    <row r="350" spans="1:3" ht="13.5" customHeight="1" x14ac:dyDescent="0.25">
      <c r="A350" s="172" t="s">
        <v>624</v>
      </c>
      <c r="B350" s="173">
        <v>11</v>
      </c>
      <c r="C350" s="173">
        <v>19</v>
      </c>
    </row>
    <row r="351" spans="1:3" ht="13.5" customHeight="1" x14ac:dyDescent="0.25">
      <c r="A351" s="172" t="s">
        <v>625</v>
      </c>
      <c r="B351" s="173">
        <v>32</v>
      </c>
      <c r="C351" s="173">
        <v>47</v>
      </c>
    </row>
    <row r="352" spans="1:3" ht="13.5" customHeight="1" x14ac:dyDescent="0.25">
      <c r="A352" s="172" t="s">
        <v>626</v>
      </c>
      <c r="B352" s="173">
        <v>14</v>
      </c>
      <c r="C352" s="173">
        <v>28</v>
      </c>
    </row>
    <row r="353" spans="1:3" ht="13.5" customHeight="1" x14ac:dyDescent="0.25">
      <c r="A353" s="172" t="s">
        <v>627</v>
      </c>
      <c r="B353" s="173">
        <v>22</v>
      </c>
      <c r="C353" s="173">
        <v>30</v>
      </c>
    </row>
    <row r="354" spans="1:3" ht="13.5" customHeight="1" x14ac:dyDescent="0.25">
      <c r="A354" s="172" t="s">
        <v>628</v>
      </c>
      <c r="B354" s="173">
        <v>18</v>
      </c>
      <c r="C354" s="173">
        <v>29</v>
      </c>
    </row>
    <row r="355" spans="1:3" ht="13.5" customHeight="1" x14ac:dyDescent="0.25">
      <c r="A355" s="172" t="s">
        <v>629</v>
      </c>
      <c r="B355" s="173">
        <v>29</v>
      </c>
      <c r="C355" s="173">
        <v>50</v>
      </c>
    </row>
    <row r="356" spans="1:3" ht="13.5" customHeight="1" x14ac:dyDescent="0.25">
      <c r="A356" s="172" t="s">
        <v>630</v>
      </c>
      <c r="B356" s="173">
        <v>9</v>
      </c>
      <c r="C356" s="173">
        <v>15</v>
      </c>
    </row>
    <row r="357" spans="1:3" ht="13.5" customHeight="1" x14ac:dyDescent="0.25">
      <c r="A357" s="172" t="s">
        <v>631</v>
      </c>
      <c r="B357" s="173">
        <v>11</v>
      </c>
      <c r="C357" s="173">
        <v>18</v>
      </c>
    </row>
    <row r="358" spans="1:3" ht="13.5" customHeight="1" x14ac:dyDescent="0.25">
      <c r="A358" s="172" t="s">
        <v>632</v>
      </c>
      <c r="B358" s="173">
        <v>8</v>
      </c>
      <c r="C358" s="173">
        <v>13</v>
      </c>
    </row>
    <row r="359" spans="1:3" ht="13.5" customHeight="1" x14ac:dyDescent="0.25">
      <c r="A359" s="172" t="s">
        <v>633</v>
      </c>
      <c r="B359" s="173">
        <v>30</v>
      </c>
      <c r="C359" s="173">
        <v>50</v>
      </c>
    </row>
    <row r="360" spans="1:3" ht="13.5" customHeight="1" x14ac:dyDescent="0.25">
      <c r="A360" s="172" t="s">
        <v>634</v>
      </c>
      <c r="B360" s="173">
        <v>26</v>
      </c>
      <c r="C360" s="173">
        <v>40</v>
      </c>
    </row>
    <row r="361" spans="1:3" ht="13.5" customHeight="1" x14ac:dyDescent="0.25">
      <c r="A361" s="172" t="s">
        <v>635</v>
      </c>
      <c r="B361" s="173">
        <v>17</v>
      </c>
      <c r="C361" s="173">
        <v>27</v>
      </c>
    </row>
    <row r="362" spans="1:3" ht="13.5" customHeight="1" x14ac:dyDescent="0.25">
      <c r="A362" s="172" t="s">
        <v>636</v>
      </c>
      <c r="B362" s="173">
        <v>20</v>
      </c>
      <c r="C362" s="173">
        <v>32</v>
      </c>
    </row>
    <row r="363" spans="1:3" ht="13.5" customHeight="1" x14ac:dyDescent="0.25">
      <c r="A363" s="172" t="s">
        <v>637</v>
      </c>
      <c r="B363" s="173">
        <v>28</v>
      </c>
      <c r="C363" s="173">
        <v>55</v>
      </c>
    </row>
    <row r="364" spans="1:3" ht="13.5" customHeight="1" x14ac:dyDescent="0.25">
      <c r="A364" s="172" t="s">
        <v>638</v>
      </c>
      <c r="B364" s="173">
        <v>17</v>
      </c>
      <c r="C364" s="173">
        <v>27</v>
      </c>
    </row>
    <row r="365" spans="1:3" ht="13.5" customHeight="1" x14ac:dyDescent="0.25">
      <c r="B365" s="162"/>
      <c r="C365" s="162"/>
    </row>
    <row r="366" spans="1:3" ht="13.5" customHeight="1" x14ac:dyDescent="0.25">
      <c r="A366" s="166" t="s">
        <v>639</v>
      </c>
      <c r="B366" s="162"/>
      <c r="C366" s="162"/>
    </row>
    <row r="367" spans="1:3" ht="13.5" customHeight="1" x14ac:dyDescent="0.25">
      <c r="A367" s="166" t="s">
        <v>640</v>
      </c>
      <c r="B367" s="162">
        <v>16</v>
      </c>
      <c r="C367" s="162">
        <v>31</v>
      </c>
    </row>
    <row r="368" spans="1:3" ht="13.5" customHeight="1" x14ac:dyDescent="0.25">
      <c r="A368" s="166" t="s">
        <v>641</v>
      </c>
      <c r="B368" s="162">
        <v>18</v>
      </c>
      <c r="C368" s="162">
        <v>23</v>
      </c>
    </row>
    <row r="369" spans="1:3" ht="13.5" customHeight="1" x14ac:dyDescent="0.25">
      <c r="A369" s="166" t="s">
        <v>642</v>
      </c>
      <c r="B369" s="162">
        <v>18</v>
      </c>
      <c r="C369" s="162">
        <v>27</v>
      </c>
    </row>
    <row r="370" spans="1:3" ht="13.5" customHeight="1" x14ac:dyDescent="0.25">
      <c r="A370" s="166" t="s">
        <v>643</v>
      </c>
      <c r="B370" s="162">
        <v>5</v>
      </c>
      <c r="C370" s="162">
        <v>7</v>
      </c>
    </row>
    <row r="371" spans="1:3" ht="13.5" customHeight="1" x14ac:dyDescent="0.25">
      <c r="A371" s="166" t="s">
        <v>644</v>
      </c>
      <c r="B371" s="162">
        <v>10</v>
      </c>
      <c r="C371" s="162">
        <v>13</v>
      </c>
    </row>
    <row r="372" spans="1:3" ht="13.5" customHeight="1" x14ac:dyDescent="0.25">
      <c r="A372" s="166" t="s">
        <v>645</v>
      </c>
      <c r="B372" s="162">
        <v>21</v>
      </c>
      <c r="C372" s="162">
        <v>26</v>
      </c>
    </row>
    <row r="373" spans="1:3" ht="13.5" customHeight="1" x14ac:dyDescent="0.25">
      <c r="A373" s="166" t="s">
        <v>646</v>
      </c>
      <c r="B373" s="162">
        <v>18</v>
      </c>
      <c r="C373" s="162">
        <v>27</v>
      </c>
    </row>
    <row r="374" spans="1:3" ht="13.5" customHeight="1" x14ac:dyDescent="0.25">
      <c r="A374" s="166" t="s">
        <v>647</v>
      </c>
      <c r="B374" s="162">
        <v>22</v>
      </c>
      <c r="C374" s="162">
        <v>40</v>
      </c>
    </row>
    <row r="375" spans="1:3" ht="13.5" customHeight="1" x14ac:dyDescent="0.25">
      <c r="B375" s="162"/>
      <c r="C375" s="162"/>
    </row>
    <row r="376" spans="1:3" ht="13.5" customHeight="1" x14ac:dyDescent="0.25">
      <c r="A376" s="166" t="s">
        <v>648</v>
      </c>
      <c r="B376" s="162"/>
      <c r="C376" s="162"/>
    </row>
    <row r="377" spans="1:3" ht="13.5" customHeight="1" x14ac:dyDescent="0.25">
      <c r="A377" s="166" t="s">
        <v>649</v>
      </c>
      <c r="B377" s="162">
        <v>5</v>
      </c>
      <c r="C377" s="162">
        <v>25</v>
      </c>
    </row>
    <row r="378" spans="1:3" ht="13.5" customHeight="1" x14ac:dyDescent="0.25">
      <c r="A378" s="166" t="s">
        <v>650</v>
      </c>
      <c r="B378" s="162">
        <v>9</v>
      </c>
      <c r="C378" s="162">
        <v>17</v>
      </c>
    </row>
    <row r="379" spans="1:3" ht="13.5" customHeight="1" x14ac:dyDescent="0.25">
      <c r="A379" s="166" t="s">
        <v>651</v>
      </c>
      <c r="B379" s="162">
        <v>5</v>
      </c>
      <c r="C379" s="162">
        <v>33</v>
      </c>
    </row>
    <row r="380" spans="1:3" ht="13.5" customHeight="1" x14ac:dyDescent="0.25">
      <c r="A380" s="166" t="s">
        <v>652</v>
      </c>
      <c r="B380" s="162">
        <v>4</v>
      </c>
      <c r="C380" s="162">
        <v>9</v>
      </c>
    </row>
    <row r="381" spans="1:3" ht="13.5" customHeight="1" x14ac:dyDescent="0.25">
      <c r="A381" s="166" t="s">
        <v>653</v>
      </c>
      <c r="B381" s="162">
        <v>4</v>
      </c>
      <c r="C381" s="162">
        <v>5</v>
      </c>
    </row>
    <row r="382" spans="1:3" ht="13.5" customHeight="1" x14ac:dyDescent="0.25">
      <c r="A382" s="166" t="s">
        <v>654</v>
      </c>
      <c r="B382" s="162">
        <v>5</v>
      </c>
      <c r="C382" s="162">
        <v>13</v>
      </c>
    </row>
    <row r="383" spans="1:3" ht="13.5" customHeight="1" x14ac:dyDescent="0.25">
      <c r="A383" s="166" t="s">
        <v>655</v>
      </c>
      <c r="B383" s="162">
        <v>4</v>
      </c>
      <c r="C383" s="162">
        <v>5</v>
      </c>
    </row>
    <row r="384" spans="1:3" ht="13.5" customHeight="1" x14ac:dyDescent="0.25">
      <c r="A384" s="166" t="s">
        <v>656</v>
      </c>
      <c r="B384" s="162">
        <v>3</v>
      </c>
      <c r="C384" s="162">
        <v>5</v>
      </c>
    </row>
    <row r="385" spans="1:3" ht="13.5" customHeight="1" x14ac:dyDescent="0.25">
      <c r="A385" s="166" t="s">
        <v>657</v>
      </c>
      <c r="B385" s="162">
        <v>1</v>
      </c>
      <c r="C385" s="162">
        <v>2</v>
      </c>
    </row>
    <row r="386" spans="1:3" ht="13.5" customHeight="1" x14ac:dyDescent="0.25">
      <c r="A386" s="166" t="s">
        <v>658</v>
      </c>
      <c r="B386" s="162">
        <v>2</v>
      </c>
      <c r="C386" s="162">
        <v>3</v>
      </c>
    </row>
    <row r="387" spans="1:3" ht="13.5" customHeight="1" x14ac:dyDescent="0.25">
      <c r="A387" s="166" t="s">
        <v>659</v>
      </c>
      <c r="B387" s="162">
        <v>1</v>
      </c>
      <c r="C387" s="162">
        <v>8</v>
      </c>
    </row>
    <row r="388" spans="1:3" ht="13.5" customHeight="1" x14ac:dyDescent="0.25">
      <c r="A388" s="166" t="s">
        <v>660</v>
      </c>
      <c r="B388" s="162">
        <v>50</v>
      </c>
      <c r="C388" s="162">
        <v>60</v>
      </c>
    </row>
    <row r="389" spans="1:3" ht="13.5" customHeight="1" x14ac:dyDescent="0.25">
      <c r="A389" s="166" t="s">
        <v>661</v>
      </c>
      <c r="B389" s="162">
        <v>30</v>
      </c>
      <c r="C389" s="162">
        <v>70</v>
      </c>
    </row>
    <row r="390" spans="1:3" ht="13.5" customHeight="1" x14ac:dyDescent="0.25">
      <c r="A390" s="166" t="s">
        <v>662</v>
      </c>
      <c r="B390" s="162">
        <v>29</v>
      </c>
      <c r="C390" s="162">
        <v>60</v>
      </c>
    </row>
    <row r="391" spans="1:3" ht="13.5" customHeight="1" x14ac:dyDescent="0.25">
      <c r="A391" s="166" t="s">
        <v>663</v>
      </c>
      <c r="B391" s="162">
        <v>33</v>
      </c>
      <c r="C391" s="162">
        <v>38</v>
      </c>
    </row>
    <row r="392" spans="1:3" ht="13.5" customHeight="1" x14ac:dyDescent="0.25">
      <c r="A392" s="166" t="s">
        <v>664</v>
      </c>
      <c r="B392" s="162">
        <v>4</v>
      </c>
      <c r="C392" s="162">
        <v>4</v>
      </c>
    </row>
    <row r="393" spans="1:3" ht="13.5" customHeight="1" x14ac:dyDescent="0.25">
      <c r="A393" s="166" t="s">
        <v>665</v>
      </c>
      <c r="B393" s="162">
        <v>9</v>
      </c>
      <c r="C393" s="162">
        <v>20</v>
      </c>
    </row>
    <row r="394" spans="1:3" ht="13.5" customHeight="1" x14ac:dyDescent="0.25">
      <c r="A394" s="166" t="s">
        <v>666</v>
      </c>
      <c r="B394" s="162">
        <v>7</v>
      </c>
      <c r="C394" s="162">
        <v>14</v>
      </c>
    </row>
    <row r="395" spans="1:3" ht="13.5" customHeight="1" x14ac:dyDescent="0.25">
      <c r="A395" s="166" t="s">
        <v>667</v>
      </c>
      <c r="B395" s="162">
        <v>11</v>
      </c>
      <c r="C395" s="162">
        <v>18</v>
      </c>
    </row>
    <row r="396" spans="1:3" ht="13.5" customHeight="1" x14ac:dyDescent="0.25">
      <c r="A396" s="166" t="s">
        <v>668</v>
      </c>
      <c r="B396" s="162">
        <v>14</v>
      </c>
      <c r="C396" s="162">
        <v>19</v>
      </c>
    </row>
    <row r="397" spans="1:3" ht="13.5" customHeight="1" x14ac:dyDescent="0.25">
      <c r="A397" s="166" t="s">
        <v>669</v>
      </c>
      <c r="B397" s="162">
        <v>10</v>
      </c>
      <c r="C397" s="162">
        <v>23</v>
      </c>
    </row>
    <row r="398" spans="1:3" ht="13.5" customHeight="1" x14ac:dyDescent="0.25">
      <c r="A398" s="166" t="s">
        <v>670</v>
      </c>
      <c r="B398" s="162">
        <v>22</v>
      </c>
      <c r="C398" s="162">
        <v>50</v>
      </c>
    </row>
    <row r="399" spans="1:3" ht="13.5" customHeight="1" x14ac:dyDescent="0.25">
      <c r="A399" s="166" t="s">
        <v>671</v>
      </c>
      <c r="B399" s="162">
        <v>11</v>
      </c>
      <c r="C399" s="162">
        <v>28</v>
      </c>
    </row>
    <row r="400" spans="1:3" ht="13.5" customHeight="1" x14ac:dyDescent="0.25">
      <c r="A400" s="166" t="s">
        <v>672</v>
      </c>
      <c r="B400" s="162">
        <v>15</v>
      </c>
      <c r="C400" s="162">
        <v>26</v>
      </c>
    </row>
    <row r="401" spans="1:3" ht="13.5" customHeight="1" x14ac:dyDescent="0.25">
      <c r="A401" s="166" t="s">
        <v>673</v>
      </c>
      <c r="B401" s="162">
        <v>2</v>
      </c>
      <c r="C401" s="162">
        <v>6</v>
      </c>
    </row>
    <row r="402" spans="1:3" ht="13.5" customHeight="1" x14ac:dyDescent="0.25">
      <c r="A402" s="166" t="s">
        <v>674</v>
      </c>
      <c r="B402" s="162">
        <v>2</v>
      </c>
      <c r="C402" s="162">
        <v>5</v>
      </c>
    </row>
    <row r="403" spans="1:3" ht="13.5" customHeight="1" x14ac:dyDescent="0.25">
      <c r="A403" s="166" t="s">
        <v>675</v>
      </c>
      <c r="B403" s="162">
        <v>5</v>
      </c>
      <c r="C403" s="162">
        <v>6</v>
      </c>
    </row>
    <row r="404" spans="1:3" ht="13.5" customHeight="1" x14ac:dyDescent="0.25">
      <c r="B404" s="162"/>
      <c r="C404" s="162"/>
    </row>
    <row r="405" spans="1:3" ht="13.5" customHeight="1" x14ac:dyDescent="0.25">
      <c r="A405" s="166" t="s">
        <v>676</v>
      </c>
      <c r="B405" s="162"/>
      <c r="C405" s="162"/>
    </row>
    <row r="406" spans="1:3" ht="13.5" customHeight="1" x14ac:dyDescent="0.25">
      <c r="A406" s="172" t="s">
        <v>677</v>
      </c>
      <c r="B406" s="173">
        <v>27</v>
      </c>
      <c r="C406" s="173">
        <v>53</v>
      </c>
    </row>
    <row r="407" spans="1:3" ht="13.5" customHeight="1" x14ac:dyDescent="0.25">
      <c r="A407" s="172" t="s">
        <v>678</v>
      </c>
      <c r="B407" s="173">
        <v>9</v>
      </c>
      <c r="C407" s="173">
        <v>18</v>
      </c>
    </row>
    <row r="408" spans="1:3" ht="13.5" customHeight="1" x14ac:dyDescent="0.25">
      <c r="A408" s="172" t="s">
        <v>679</v>
      </c>
      <c r="B408" s="173">
        <v>7</v>
      </c>
      <c r="C408" s="173">
        <v>14</v>
      </c>
    </row>
    <row r="409" spans="1:3" ht="13.5" customHeight="1" x14ac:dyDescent="0.25">
      <c r="A409" s="172" t="s">
        <v>680</v>
      </c>
      <c r="B409" s="173">
        <v>10</v>
      </c>
      <c r="C409" s="173">
        <v>18</v>
      </c>
    </row>
    <row r="410" spans="1:3" ht="13.5" customHeight="1" x14ac:dyDescent="0.25">
      <c r="A410" s="172" t="s">
        <v>681</v>
      </c>
      <c r="B410" s="171">
        <v>6</v>
      </c>
      <c r="C410" s="171">
        <v>13</v>
      </c>
    </row>
    <row r="411" spans="1:3" ht="13.5" customHeight="1" x14ac:dyDescent="0.25">
      <c r="A411" s="172" t="s">
        <v>682</v>
      </c>
      <c r="B411" s="171">
        <v>5</v>
      </c>
      <c r="C411" s="171">
        <v>13</v>
      </c>
    </row>
    <row r="412" spans="1:3" ht="13.5" customHeight="1" x14ac:dyDescent="0.25">
      <c r="A412" s="172" t="s">
        <v>683</v>
      </c>
      <c r="B412" s="171">
        <v>9</v>
      </c>
      <c r="C412" s="171">
        <v>18</v>
      </c>
    </row>
    <row r="413" spans="1:3" ht="13.5" customHeight="1" x14ac:dyDescent="0.25">
      <c r="A413" s="172" t="s">
        <v>684</v>
      </c>
      <c r="B413" s="171">
        <v>2</v>
      </c>
      <c r="C413" s="171">
        <v>5</v>
      </c>
    </row>
    <row r="414" spans="1:3" ht="13.5" customHeight="1" x14ac:dyDescent="0.25">
      <c r="A414" s="172" t="s">
        <v>685</v>
      </c>
      <c r="B414" s="173">
        <v>4</v>
      </c>
      <c r="C414" s="173">
        <v>7</v>
      </c>
    </row>
    <row r="415" spans="1:3" ht="13.5" customHeight="1" x14ac:dyDescent="0.25">
      <c r="A415" s="172" t="s">
        <v>686</v>
      </c>
      <c r="B415" s="173">
        <v>23</v>
      </c>
      <c r="C415" s="173">
        <v>34</v>
      </c>
    </row>
    <row r="416" spans="1:3" ht="13.5" customHeight="1" x14ac:dyDescent="0.25">
      <c r="A416" s="172" t="s">
        <v>687</v>
      </c>
      <c r="B416" s="173">
        <v>28</v>
      </c>
      <c r="C416" s="173">
        <v>44</v>
      </c>
    </row>
    <row r="417" spans="1:3" ht="13.5" customHeight="1" x14ac:dyDescent="0.25">
      <c r="A417" s="172" t="s">
        <v>688</v>
      </c>
      <c r="B417" s="173">
        <v>24</v>
      </c>
      <c r="C417" s="173">
        <v>40</v>
      </c>
    </row>
    <row r="418" spans="1:3" ht="13.5" customHeight="1" x14ac:dyDescent="0.25">
      <c r="A418" s="172" t="s">
        <v>689</v>
      </c>
      <c r="B418" s="173">
        <v>150</v>
      </c>
      <c r="C418" s="173">
        <v>250</v>
      </c>
    </row>
    <row r="419" spans="1:3" ht="13.5" customHeight="1" x14ac:dyDescent="0.25">
      <c r="A419" s="172" t="s">
        <v>690</v>
      </c>
      <c r="B419" s="173">
        <v>20</v>
      </c>
      <c r="C419" s="173">
        <v>35</v>
      </c>
    </row>
    <row r="420" spans="1:3" ht="13.5" customHeight="1" x14ac:dyDescent="0.25">
      <c r="A420" s="172" t="s">
        <v>691</v>
      </c>
      <c r="B420" s="171">
        <v>19</v>
      </c>
      <c r="C420" s="171">
        <v>35</v>
      </c>
    </row>
    <row r="421" spans="1:3" ht="13.5" customHeight="1" x14ac:dyDescent="0.25">
      <c r="A421" s="172" t="s">
        <v>692</v>
      </c>
      <c r="B421" s="173">
        <v>55</v>
      </c>
      <c r="C421" s="173">
        <v>130</v>
      </c>
    </row>
    <row r="422" spans="1:3" ht="13.5" customHeight="1" x14ac:dyDescent="0.25">
      <c r="A422" s="172" t="s">
        <v>693</v>
      </c>
      <c r="B422" s="173">
        <v>9</v>
      </c>
      <c r="C422" s="173">
        <v>18</v>
      </c>
    </row>
    <row r="423" spans="1:3" ht="13.5" customHeight="1" x14ac:dyDescent="0.25">
      <c r="A423" s="172" t="s">
        <v>694</v>
      </c>
      <c r="B423" s="173">
        <v>14</v>
      </c>
      <c r="C423" s="173">
        <v>27</v>
      </c>
    </row>
    <row r="424" spans="1:3" ht="13.5" customHeight="1" x14ac:dyDescent="0.25">
      <c r="A424" s="172" t="s">
        <v>695</v>
      </c>
      <c r="B424" s="173">
        <v>28</v>
      </c>
      <c r="C424" s="173">
        <v>41</v>
      </c>
    </row>
    <row r="425" spans="1:3" ht="13.5" customHeight="1" x14ac:dyDescent="0.25">
      <c r="A425" s="172" t="s">
        <v>696</v>
      </c>
      <c r="B425" s="173">
        <v>10</v>
      </c>
      <c r="C425" s="173">
        <v>18</v>
      </c>
    </row>
    <row r="426" spans="1:3" ht="13.5" customHeight="1" x14ac:dyDescent="0.25">
      <c r="A426" s="172" t="s">
        <v>697</v>
      </c>
      <c r="B426" s="173">
        <v>10</v>
      </c>
      <c r="C426" s="173">
        <v>20</v>
      </c>
    </row>
    <row r="427" spans="1:3" ht="13.5" customHeight="1" x14ac:dyDescent="0.25">
      <c r="A427" s="172" t="s">
        <v>698</v>
      </c>
      <c r="B427" s="173">
        <v>10</v>
      </c>
      <c r="C427" s="173">
        <v>14</v>
      </c>
    </row>
    <row r="428" spans="1:3" ht="13.5" customHeight="1" x14ac:dyDescent="0.25">
      <c r="A428" s="172" t="s">
        <v>699</v>
      </c>
      <c r="B428" s="173">
        <v>21</v>
      </c>
      <c r="C428" s="173">
        <v>34</v>
      </c>
    </row>
    <row r="429" spans="1:3" ht="13.5" customHeight="1" x14ac:dyDescent="0.25">
      <c r="A429" s="172" t="s">
        <v>700</v>
      </c>
      <c r="B429" s="173">
        <v>8</v>
      </c>
      <c r="C429" s="173">
        <v>12</v>
      </c>
    </row>
    <row r="430" spans="1:3" ht="13.5" customHeight="1" x14ac:dyDescent="0.25">
      <c r="A430" s="172" t="s">
        <v>701</v>
      </c>
      <c r="B430" s="173">
        <v>13</v>
      </c>
      <c r="C430" s="173">
        <v>23</v>
      </c>
    </row>
    <row r="431" spans="1:3" ht="13.5" customHeight="1" x14ac:dyDescent="0.25">
      <c r="A431" s="172" t="s">
        <v>702</v>
      </c>
      <c r="B431" s="173">
        <v>19</v>
      </c>
      <c r="C431" s="173">
        <v>38</v>
      </c>
    </row>
    <row r="432" spans="1:3" ht="13.5" customHeight="1" x14ac:dyDescent="0.25">
      <c r="A432" s="172" t="s">
        <v>703</v>
      </c>
      <c r="B432" s="173">
        <v>33</v>
      </c>
      <c r="C432" s="173">
        <v>53</v>
      </c>
    </row>
    <row r="433" spans="1:3" ht="13.5" customHeight="1" x14ac:dyDescent="0.25">
      <c r="A433" s="172" t="s">
        <v>704</v>
      </c>
      <c r="B433" s="173">
        <v>30</v>
      </c>
      <c r="C433" s="173">
        <v>51</v>
      </c>
    </row>
    <row r="434" spans="1:3" ht="13.5" customHeight="1" x14ac:dyDescent="0.25">
      <c r="A434" s="172" t="s">
        <v>705</v>
      </c>
      <c r="B434" s="173">
        <v>30</v>
      </c>
      <c r="C434" s="173">
        <v>51</v>
      </c>
    </row>
    <row r="435" spans="1:3" ht="13.5" customHeight="1" x14ac:dyDescent="0.25">
      <c r="A435" s="172" t="s">
        <v>706</v>
      </c>
      <c r="B435" s="173">
        <v>19</v>
      </c>
      <c r="C435" s="173">
        <v>27</v>
      </c>
    </row>
    <row r="436" spans="1:3" ht="13.5" customHeight="1" x14ac:dyDescent="0.25">
      <c r="A436" s="172" t="s">
        <v>707</v>
      </c>
      <c r="B436" s="173">
        <v>22</v>
      </c>
      <c r="C436" s="173">
        <v>36</v>
      </c>
    </row>
    <row r="437" spans="1:3" ht="13.5" customHeight="1" x14ac:dyDescent="0.25">
      <c r="A437" s="172" t="s">
        <v>708</v>
      </c>
      <c r="B437" s="173">
        <v>26</v>
      </c>
      <c r="C437" s="173">
        <v>45</v>
      </c>
    </row>
    <row r="438" spans="1:3" ht="13.5" customHeight="1" x14ac:dyDescent="0.25">
      <c r="A438" s="172" t="s">
        <v>709</v>
      </c>
      <c r="B438" s="173">
        <v>26</v>
      </c>
      <c r="C438" s="173">
        <v>46</v>
      </c>
    </row>
    <row r="439" spans="1:3" ht="13.5" customHeight="1" x14ac:dyDescent="0.25">
      <c r="A439" s="172" t="s">
        <v>710</v>
      </c>
      <c r="B439" s="173">
        <v>37</v>
      </c>
      <c r="C439" s="173">
        <v>75</v>
      </c>
    </row>
    <row r="440" spans="1:3" ht="13.5" customHeight="1" x14ac:dyDescent="0.25">
      <c r="A440" s="172" t="s">
        <v>711</v>
      </c>
      <c r="B440" s="171">
        <v>18</v>
      </c>
      <c r="C440" s="171">
        <v>31</v>
      </c>
    </row>
    <row r="441" spans="1:3" ht="13.5" customHeight="1" x14ac:dyDescent="0.25">
      <c r="A441" s="166" t="s">
        <v>712</v>
      </c>
      <c r="B441" s="176">
        <v>21</v>
      </c>
      <c r="C441" s="176">
        <v>34</v>
      </c>
    </row>
    <row r="442" spans="1:3" ht="13.5" customHeight="1" x14ac:dyDescent="0.25">
      <c r="B442" s="176"/>
      <c r="C442" s="176"/>
    </row>
    <row r="443" spans="1:3" ht="13.5" customHeight="1" x14ac:dyDescent="0.25">
      <c r="A443" s="166" t="s">
        <v>713</v>
      </c>
      <c r="B443" s="162"/>
      <c r="C443" s="162"/>
    </row>
    <row r="444" spans="1:3" ht="13.5" customHeight="1" x14ac:dyDescent="0.25">
      <c r="A444" s="172" t="s">
        <v>714</v>
      </c>
      <c r="B444" s="173">
        <v>8</v>
      </c>
      <c r="C444" s="173">
        <v>12</v>
      </c>
    </row>
    <row r="445" spans="1:3" ht="13.5" customHeight="1" x14ac:dyDescent="0.25">
      <c r="A445" s="172" t="s">
        <v>715</v>
      </c>
      <c r="B445" s="173">
        <v>7</v>
      </c>
      <c r="C445" s="173">
        <v>12</v>
      </c>
    </row>
    <row r="446" spans="1:3" ht="13.5" customHeight="1" x14ac:dyDescent="0.25">
      <c r="A446" s="172" t="s">
        <v>716</v>
      </c>
      <c r="B446" s="173">
        <v>23</v>
      </c>
      <c r="C446" s="173">
        <v>27</v>
      </c>
    </row>
    <row r="447" spans="1:3" ht="13.5" customHeight="1" x14ac:dyDescent="0.25">
      <c r="A447" s="172" t="s">
        <v>717</v>
      </c>
      <c r="B447" s="173">
        <v>11</v>
      </c>
      <c r="C447" s="173">
        <v>16</v>
      </c>
    </row>
    <row r="448" spans="1:3" ht="13.5" customHeight="1" x14ac:dyDescent="0.25">
      <c r="A448" s="172" t="s">
        <v>718</v>
      </c>
      <c r="B448" s="173">
        <v>10</v>
      </c>
      <c r="C448" s="173">
        <v>13</v>
      </c>
    </row>
    <row r="449" spans="1:3" ht="13.5" customHeight="1" x14ac:dyDescent="0.25">
      <c r="A449" s="172" t="s">
        <v>719</v>
      </c>
      <c r="B449" s="173">
        <v>7</v>
      </c>
      <c r="C449" s="173">
        <v>11</v>
      </c>
    </row>
    <row r="450" spans="1:3" ht="13.5" customHeight="1" x14ac:dyDescent="0.25">
      <c r="A450" s="172" t="s">
        <v>720</v>
      </c>
      <c r="B450" s="173">
        <v>7</v>
      </c>
      <c r="C450" s="173">
        <v>11</v>
      </c>
    </row>
    <row r="451" spans="1:3" ht="13.5" customHeight="1" x14ac:dyDescent="0.25">
      <c r="A451" s="172" t="s">
        <v>721</v>
      </c>
      <c r="B451" s="173">
        <v>10</v>
      </c>
      <c r="C451" s="173">
        <v>13</v>
      </c>
    </row>
    <row r="452" spans="1:3" ht="13.5" customHeight="1" x14ac:dyDescent="0.25">
      <c r="A452" s="172" t="s">
        <v>722</v>
      </c>
      <c r="B452" s="173">
        <v>7</v>
      </c>
      <c r="C452" s="173">
        <v>10</v>
      </c>
    </row>
    <row r="453" spans="1:3" ht="13.5" customHeight="1" x14ac:dyDescent="0.25">
      <c r="A453" s="172" t="s">
        <v>723</v>
      </c>
      <c r="B453" s="173">
        <v>20</v>
      </c>
      <c r="C453" s="173">
        <v>24</v>
      </c>
    </row>
    <row r="454" spans="1:3" ht="13.2" x14ac:dyDescent="0.25">
      <c r="A454" s="172" t="s">
        <v>724</v>
      </c>
      <c r="B454" s="173">
        <v>5</v>
      </c>
      <c r="C454" s="173">
        <v>8</v>
      </c>
    </row>
    <row r="455" spans="1:3" ht="13.5" customHeight="1" x14ac:dyDescent="0.25">
      <c r="A455" s="172" t="s">
        <v>725</v>
      </c>
      <c r="B455" s="173">
        <v>5</v>
      </c>
      <c r="C455" s="173">
        <v>6</v>
      </c>
    </row>
    <row r="456" spans="1:3" ht="13.5" customHeight="1" x14ac:dyDescent="0.25">
      <c r="A456" s="172" t="s">
        <v>726</v>
      </c>
      <c r="B456" s="173">
        <v>4</v>
      </c>
      <c r="C456" s="173">
        <v>5</v>
      </c>
    </row>
    <row r="457" spans="1:3" ht="13.5" customHeight="1" x14ac:dyDescent="0.25">
      <c r="A457" s="172" t="s">
        <v>727</v>
      </c>
      <c r="B457" s="173">
        <v>21</v>
      </c>
      <c r="C457" s="173">
        <v>28</v>
      </c>
    </row>
    <row r="458" spans="1:3" ht="13.5" customHeight="1" x14ac:dyDescent="0.25">
      <c r="A458" s="172" t="s">
        <v>728</v>
      </c>
      <c r="B458" s="173">
        <v>19</v>
      </c>
      <c r="C458" s="173">
        <v>24</v>
      </c>
    </row>
    <row r="459" spans="1:3" ht="13.5" customHeight="1" x14ac:dyDescent="0.25">
      <c r="A459" s="172" t="s">
        <v>729</v>
      </c>
      <c r="B459" s="173">
        <v>22</v>
      </c>
      <c r="C459" s="173">
        <v>26</v>
      </c>
    </row>
    <row r="460" spans="1:3" ht="13.5" customHeight="1" x14ac:dyDescent="0.25">
      <c r="A460" s="172" t="s">
        <v>730</v>
      </c>
      <c r="B460" s="173">
        <v>35</v>
      </c>
      <c r="C460" s="173">
        <v>43</v>
      </c>
    </row>
    <row r="461" spans="1:3" ht="13.5" customHeight="1" x14ac:dyDescent="0.25">
      <c r="A461" s="172" t="s">
        <v>731</v>
      </c>
      <c r="B461" s="173">
        <v>15</v>
      </c>
      <c r="C461" s="173">
        <v>22</v>
      </c>
    </row>
    <row r="462" spans="1:3" ht="13.5" customHeight="1" x14ac:dyDescent="0.25">
      <c r="A462" s="172" t="s">
        <v>732</v>
      </c>
      <c r="B462" s="173">
        <v>13</v>
      </c>
      <c r="C462" s="173">
        <v>19</v>
      </c>
    </row>
    <row r="463" spans="1:3" ht="13.5" customHeight="1" x14ac:dyDescent="0.25">
      <c r="A463" s="172" t="s">
        <v>733</v>
      </c>
      <c r="B463" s="173">
        <v>11</v>
      </c>
      <c r="C463" s="173">
        <v>15</v>
      </c>
    </row>
    <row r="464" spans="1:3" ht="13.5" customHeight="1" x14ac:dyDescent="0.25">
      <c r="A464" s="172" t="s">
        <v>734</v>
      </c>
      <c r="B464" s="173">
        <v>25</v>
      </c>
      <c r="C464" s="173">
        <v>33</v>
      </c>
    </row>
    <row r="465" spans="1:3" ht="13.5" customHeight="1" x14ac:dyDescent="0.25">
      <c r="A465" s="172" t="s">
        <v>735</v>
      </c>
      <c r="B465" s="173">
        <v>20</v>
      </c>
      <c r="C465" s="173">
        <v>29</v>
      </c>
    </row>
    <row r="466" spans="1:3" ht="13.5" customHeight="1" x14ac:dyDescent="0.25">
      <c r="A466" s="172" t="s">
        <v>736</v>
      </c>
      <c r="B466" s="173">
        <v>4</v>
      </c>
      <c r="C466" s="173">
        <v>6</v>
      </c>
    </row>
    <row r="467" spans="1:3" ht="13.5" customHeight="1" x14ac:dyDescent="0.25">
      <c r="A467" s="172" t="s">
        <v>737</v>
      </c>
      <c r="B467" s="173">
        <v>2</v>
      </c>
      <c r="C467" s="173">
        <v>3</v>
      </c>
    </row>
    <row r="468" spans="1:3" ht="13.5" customHeight="1" x14ac:dyDescent="0.25">
      <c r="A468" s="164"/>
      <c r="B468" s="177"/>
      <c r="C468" s="177"/>
    </row>
    <row r="469" spans="1:3" ht="13.5" customHeight="1" x14ac:dyDescent="0.25">
      <c r="A469" s="178" t="s">
        <v>738</v>
      </c>
      <c r="C469" s="170"/>
    </row>
    <row r="470" spans="1:3" ht="69" customHeight="1" x14ac:dyDescent="0.25">
      <c r="A470" s="166" t="s">
        <v>739</v>
      </c>
      <c r="B470" s="166"/>
      <c r="C470" s="166"/>
    </row>
  </sheetData>
  <mergeCells count="1">
    <mergeCell ref="B4:C4"/>
  </mergeCells>
  <printOptions gridLines="1"/>
  <pageMargins left="0.78740157480314965" right="0.78740157480314965" top="0.39370078740157483" bottom="0.39370078740157483" header="0.51181102362204722" footer="0.51181102362204722"/>
  <pageSetup paperSize="9" scale="66"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5377B-463B-49EE-BA2E-56D111C8BF6F}">
  <sheetPr>
    <pageSetUpPr fitToPage="1"/>
  </sheetPr>
  <dimension ref="A1:C362"/>
  <sheetViews>
    <sheetView zoomScale="70" zoomScaleNormal="70" workbookViewId="0">
      <selection activeCell="A2" sqref="A2"/>
    </sheetView>
  </sheetViews>
  <sheetFormatPr defaultColWidth="9.33203125" defaultRowHeight="13.5" customHeight="1" x14ac:dyDescent="0.25"/>
  <cols>
    <col min="1" max="1" width="73.44140625" style="181" customWidth="1"/>
    <col min="2" max="3" width="10.6640625" style="169" customWidth="1"/>
    <col min="4" max="16384" width="9.33203125" style="180"/>
  </cols>
  <sheetData>
    <row r="1" spans="1:3" ht="13.5" customHeight="1" x14ac:dyDescent="0.25">
      <c r="A1" s="179" t="s">
        <v>740</v>
      </c>
    </row>
    <row r="2" spans="1:3" ht="13.5" customHeight="1" x14ac:dyDescent="0.25">
      <c r="A2" s="172"/>
    </row>
    <row r="3" spans="1:3" ht="13.5" customHeight="1" x14ac:dyDescent="0.25">
      <c r="B3" s="182" t="s">
        <v>741</v>
      </c>
      <c r="C3" s="182"/>
    </row>
    <row r="4" spans="1:3" ht="13.5" customHeight="1" x14ac:dyDescent="0.25">
      <c r="A4" s="183"/>
      <c r="B4" s="184" t="s">
        <v>742</v>
      </c>
      <c r="C4" s="184"/>
    </row>
    <row r="5" spans="1:3" ht="13.5" customHeight="1" x14ac:dyDescent="0.25">
      <c r="A5" s="185"/>
      <c r="B5" s="168" t="s">
        <v>295</v>
      </c>
      <c r="C5" s="168" t="s">
        <v>296</v>
      </c>
    </row>
    <row r="6" spans="1:3" ht="13.5" customHeight="1" x14ac:dyDescent="0.25">
      <c r="A6" s="183"/>
    </row>
    <row r="7" spans="1:3" ht="13.5" customHeight="1" x14ac:dyDescent="0.25">
      <c r="A7" s="181" t="s">
        <v>297</v>
      </c>
    </row>
    <row r="8" spans="1:3" ht="13.5" customHeight="1" x14ac:dyDescent="0.25">
      <c r="A8" s="181" t="s">
        <v>743</v>
      </c>
      <c r="B8" s="162">
        <v>500</v>
      </c>
      <c r="C8" s="162">
        <v>800</v>
      </c>
    </row>
    <row r="9" spans="1:3" ht="13.5" customHeight="1" x14ac:dyDescent="0.25">
      <c r="A9" s="181" t="s">
        <v>744</v>
      </c>
      <c r="B9" s="162">
        <v>300</v>
      </c>
      <c r="C9" s="162">
        <v>550</v>
      </c>
    </row>
    <row r="10" spans="1:3" ht="13.5" customHeight="1" x14ac:dyDescent="0.25">
      <c r="A10" s="181" t="s">
        <v>299</v>
      </c>
      <c r="B10" s="162">
        <v>600</v>
      </c>
      <c r="C10" s="162">
        <v>1400</v>
      </c>
    </row>
    <row r="11" spans="1:3" ht="13.5" customHeight="1" x14ac:dyDescent="0.25">
      <c r="A11" s="181" t="s">
        <v>301</v>
      </c>
      <c r="B11" s="162">
        <v>350</v>
      </c>
      <c r="C11" s="162">
        <v>600</v>
      </c>
    </row>
    <row r="12" spans="1:3" ht="13.5" customHeight="1" x14ac:dyDescent="0.25">
      <c r="A12" s="181" t="s">
        <v>745</v>
      </c>
      <c r="B12" s="162">
        <v>300</v>
      </c>
      <c r="C12" s="162">
        <v>550</v>
      </c>
    </row>
    <row r="13" spans="1:3" ht="13.5" customHeight="1" x14ac:dyDescent="0.25">
      <c r="A13" s="181" t="s">
        <v>746</v>
      </c>
      <c r="B13" s="162">
        <v>500</v>
      </c>
      <c r="C13" s="162">
        <v>800</v>
      </c>
    </row>
    <row r="14" spans="1:3" ht="13.5" customHeight="1" x14ac:dyDescent="0.25">
      <c r="A14" s="181" t="s">
        <v>747</v>
      </c>
      <c r="B14" s="162">
        <v>250</v>
      </c>
      <c r="C14" s="162">
        <v>400</v>
      </c>
    </row>
    <row r="15" spans="1:3" ht="13.5" customHeight="1" x14ac:dyDescent="0.25">
      <c r="A15" s="181" t="s">
        <v>748</v>
      </c>
      <c r="B15" s="162">
        <v>130</v>
      </c>
      <c r="C15" s="162">
        <v>200</v>
      </c>
    </row>
    <row r="16" spans="1:3" ht="13.5" customHeight="1" x14ac:dyDescent="0.25">
      <c r="A16" s="181" t="s">
        <v>749</v>
      </c>
      <c r="B16" s="162">
        <v>130</v>
      </c>
      <c r="C16" s="162">
        <v>350</v>
      </c>
    </row>
    <row r="17" spans="1:3" ht="13.5" customHeight="1" x14ac:dyDescent="0.25">
      <c r="A17" s="181" t="s">
        <v>750</v>
      </c>
      <c r="B17" s="162">
        <v>550</v>
      </c>
      <c r="C17" s="162">
        <v>950</v>
      </c>
    </row>
    <row r="18" spans="1:3" ht="13.5" customHeight="1" x14ac:dyDescent="0.25">
      <c r="A18" s="181" t="s">
        <v>312</v>
      </c>
      <c r="B18" s="162">
        <v>750</v>
      </c>
      <c r="C18" s="162">
        <v>1400</v>
      </c>
    </row>
    <row r="19" spans="1:3" ht="13.5" customHeight="1" x14ac:dyDescent="0.25">
      <c r="A19" s="181" t="s">
        <v>751</v>
      </c>
      <c r="B19" s="162">
        <v>2000</v>
      </c>
      <c r="C19" s="162">
        <v>3000</v>
      </c>
    </row>
    <row r="21" spans="1:3" ht="13.5" customHeight="1" x14ac:dyDescent="0.25">
      <c r="A21" s="181" t="s">
        <v>321</v>
      </c>
    </row>
    <row r="22" spans="1:3" ht="13.5" customHeight="1" x14ac:dyDescent="0.25">
      <c r="A22" s="181" t="s">
        <v>752</v>
      </c>
      <c r="B22" s="169">
        <v>230</v>
      </c>
      <c r="C22" s="169">
        <v>350</v>
      </c>
    </row>
    <row r="23" spans="1:3" ht="13.5" customHeight="1" x14ac:dyDescent="0.25">
      <c r="A23" s="181" t="s">
        <v>753</v>
      </c>
      <c r="B23" s="169">
        <v>150</v>
      </c>
      <c r="C23" s="169">
        <v>250</v>
      </c>
    </row>
    <row r="24" spans="1:3" ht="13.5" customHeight="1" x14ac:dyDescent="0.25">
      <c r="A24" s="181" t="s">
        <v>754</v>
      </c>
      <c r="B24" s="169">
        <v>350</v>
      </c>
      <c r="C24" s="169">
        <v>600</v>
      </c>
    </row>
    <row r="25" spans="1:3" ht="13.5" customHeight="1" x14ac:dyDescent="0.25">
      <c r="A25" s="181" t="s">
        <v>755</v>
      </c>
      <c r="B25" s="169">
        <v>800</v>
      </c>
      <c r="C25" s="169">
        <v>1200</v>
      </c>
    </row>
    <row r="27" spans="1:3" ht="13.5" customHeight="1" x14ac:dyDescent="0.25">
      <c r="A27" s="181" t="s">
        <v>325</v>
      </c>
    </row>
    <row r="28" spans="1:3" ht="13.5" customHeight="1" x14ac:dyDescent="0.25">
      <c r="A28" s="181" t="s">
        <v>756</v>
      </c>
      <c r="B28" s="169">
        <v>820</v>
      </c>
      <c r="C28" s="169">
        <v>1070</v>
      </c>
    </row>
    <row r="29" spans="1:3" ht="13.5" customHeight="1" x14ac:dyDescent="0.25">
      <c r="A29" s="181" t="s">
        <v>757</v>
      </c>
      <c r="B29" s="169">
        <v>600</v>
      </c>
      <c r="C29" s="169">
        <v>900</v>
      </c>
    </row>
    <row r="30" spans="1:3" ht="13.5" customHeight="1" x14ac:dyDescent="0.25">
      <c r="A30" s="181" t="s">
        <v>758</v>
      </c>
      <c r="B30" s="169">
        <v>550</v>
      </c>
      <c r="C30" s="169">
        <v>950</v>
      </c>
    </row>
    <row r="31" spans="1:3" ht="13.5" customHeight="1" x14ac:dyDescent="0.25">
      <c r="A31" s="181" t="s">
        <v>759</v>
      </c>
      <c r="B31" s="169">
        <v>750</v>
      </c>
      <c r="C31" s="169">
        <v>1070</v>
      </c>
    </row>
    <row r="32" spans="1:3" ht="13.5" customHeight="1" x14ac:dyDescent="0.25">
      <c r="A32" s="181" t="s">
        <v>760</v>
      </c>
      <c r="B32" s="169">
        <v>600</v>
      </c>
      <c r="C32" s="169">
        <v>950</v>
      </c>
    </row>
    <row r="33" spans="1:3" ht="13.5" customHeight="1" x14ac:dyDescent="0.25">
      <c r="A33" s="181" t="s">
        <v>761</v>
      </c>
      <c r="B33" s="169">
        <v>800</v>
      </c>
      <c r="C33" s="169">
        <v>1100</v>
      </c>
    </row>
    <row r="34" spans="1:3" ht="13.5" customHeight="1" x14ac:dyDescent="0.25">
      <c r="A34" s="181" t="s">
        <v>762</v>
      </c>
      <c r="B34" s="169">
        <v>550</v>
      </c>
      <c r="C34" s="169">
        <v>980</v>
      </c>
    </row>
    <row r="35" spans="1:3" ht="13.5" customHeight="1" x14ac:dyDescent="0.25">
      <c r="A35" s="181" t="s">
        <v>763</v>
      </c>
      <c r="B35" s="169">
        <v>400</v>
      </c>
      <c r="C35" s="169">
        <v>800</v>
      </c>
    </row>
    <row r="36" spans="1:3" ht="13.5" customHeight="1" x14ac:dyDescent="0.25">
      <c r="A36" s="181" t="s">
        <v>764</v>
      </c>
      <c r="B36" s="169">
        <v>450</v>
      </c>
      <c r="C36" s="169">
        <v>600</v>
      </c>
    </row>
    <row r="37" spans="1:3" ht="13.5" customHeight="1" x14ac:dyDescent="0.25">
      <c r="A37" s="181" t="s">
        <v>765</v>
      </c>
      <c r="B37" s="169">
        <v>350</v>
      </c>
      <c r="C37" s="169">
        <v>650</v>
      </c>
    </row>
    <row r="38" spans="1:3" ht="13.5" customHeight="1" x14ac:dyDescent="0.25">
      <c r="A38" s="181" t="s">
        <v>766</v>
      </c>
      <c r="B38" s="169">
        <v>150</v>
      </c>
      <c r="C38" s="169">
        <v>400</v>
      </c>
    </row>
    <row r="39" spans="1:3" ht="13.5" customHeight="1" x14ac:dyDescent="0.25">
      <c r="A39" s="181" t="s">
        <v>767</v>
      </c>
      <c r="B39" s="169">
        <v>300</v>
      </c>
      <c r="C39" s="169">
        <v>460</v>
      </c>
    </row>
    <row r="40" spans="1:3" ht="13.5" customHeight="1" x14ac:dyDescent="0.25">
      <c r="A40" s="181" t="s">
        <v>768</v>
      </c>
      <c r="B40" s="169">
        <v>260</v>
      </c>
      <c r="C40" s="169">
        <v>460</v>
      </c>
    </row>
    <row r="41" spans="1:3" ht="13.5" customHeight="1" x14ac:dyDescent="0.25">
      <c r="A41" s="181" t="s">
        <v>769</v>
      </c>
      <c r="B41" s="169">
        <v>300</v>
      </c>
      <c r="C41" s="169">
        <v>450</v>
      </c>
    </row>
    <row r="42" spans="1:3" ht="13.5" customHeight="1" x14ac:dyDescent="0.25">
      <c r="A42" s="181" t="s">
        <v>770</v>
      </c>
      <c r="B42" s="169">
        <v>130</v>
      </c>
      <c r="C42" s="169">
        <v>330</v>
      </c>
    </row>
    <row r="43" spans="1:3" ht="13.5" customHeight="1" x14ac:dyDescent="0.25">
      <c r="A43" s="181" t="s">
        <v>771</v>
      </c>
      <c r="B43" s="169">
        <v>120</v>
      </c>
      <c r="C43" s="169">
        <v>450</v>
      </c>
    </row>
    <row r="44" spans="1:3" ht="13.5" customHeight="1" x14ac:dyDescent="0.25">
      <c r="A44" s="181" t="s">
        <v>772</v>
      </c>
      <c r="B44" s="169">
        <v>100</v>
      </c>
      <c r="C44" s="169">
        <v>300</v>
      </c>
    </row>
    <row r="45" spans="1:3" ht="13.5" customHeight="1" x14ac:dyDescent="0.25">
      <c r="A45" s="181" t="s">
        <v>773</v>
      </c>
      <c r="B45" s="169">
        <v>100</v>
      </c>
      <c r="C45" s="169">
        <v>200</v>
      </c>
    </row>
    <row r="46" spans="1:3" ht="13.5" customHeight="1" x14ac:dyDescent="0.25">
      <c r="A46" s="181" t="s">
        <v>774</v>
      </c>
      <c r="B46" s="169">
        <v>60</v>
      </c>
      <c r="C46" s="169">
        <v>260</v>
      </c>
    </row>
    <row r="47" spans="1:3" ht="13.5" customHeight="1" x14ac:dyDescent="0.25">
      <c r="A47" s="181" t="s">
        <v>775</v>
      </c>
      <c r="B47" s="169">
        <v>800</v>
      </c>
      <c r="C47" s="169">
        <v>1050</v>
      </c>
    </row>
    <row r="48" spans="1:3" ht="13.5" customHeight="1" x14ac:dyDescent="0.25">
      <c r="A48" s="181" t="s">
        <v>776</v>
      </c>
      <c r="B48" s="169">
        <v>1200</v>
      </c>
      <c r="C48" s="169">
        <v>1500</v>
      </c>
    </row>
    <row r="49" spans="1:3" ht="13.5" customHeight="1" x14ac:dyDescent="0.25">
      <c r="A49" s="181" t="s">
        <v>777</v>
      </c>
      <c r="B49" s="169">
        <v>600</v>
      </c>
      <c r="C49" s="169">
        <v>700</v>
      </c>
    </row>
    <row r="50" spans="1:3" ht="13.5" customHeight="1" x14ac:dyDescent="0.25">
      <c r="A50" s="180" t="s">
        <v>778</v>
      </c>
      <c r="B50" s="169">
        <v>1220</v>
      </c>
      <c r="C50" s="169">
        <v>4300</v>
      </c>
    </row>
    <row r="51" spans="1:3" ht="13.5" customHeight="1" x14ac:dyDescent="0.25">
      <c r="A51" s="181" t="s">
        <v>779</v>
      </c>
      <c r="B51" s="169">
        <v>250</v>
      </c>
      <c r="C51" s="169">
        <v>420</v>
      </c>
    </row>
    <row r="52" spans="1:3" ht="13.5" customHeight="1" x14ac:dyDescent="0.25">
      <c r="A52" s="181" t="s">
        <v>780</v>
      </c>
      <c r="B52" s="169">
        <v>350</v>
      </c>
      <c r="C52" s="169">
        <v>900</v>
      </c>
    </row>
    <row r="53" spans="1:3" ht="13.5" customHeight="1" x14ac:dyDescent="0.25">
      <c r="A53" s="181" t="s">
        <v>781</v>
      </c>
      <c r="B53" s="169">
        <v>3400</v>
      </c>
      <c r="C53" s="169">
        <v>4300</v>
      </c>
    </row>
    <row r="55" spans="1:3" ht="13.5" customHeight="1" x14ac:dyDescent="0.25">
      <c r="A55" s="181" t="s">
        <v>350</v>
      </c>
    </row>
    <row r="56" spans="1:3" ht="13.5" customHeight="1" x14ac:dyDescent="0.25">
      <c r="A56" s="181" t="s">
        <v>782</v>
      </c>
      <c r="B56" s="169">
        <v>300</v>
      </c>
      <c r="C56" s="169">
        <v>1000</v>
      </c>
    </row>
    <row r="57" spans="1:3" ht="13.5" customHeight="1" x14ac:dyDescent="0.25">
      <c r="A57" s="181" t="s">
        <v>783</v>
      </c>
      <c r="B57" s="169">
        <v>100</v>
      </c>
      <c r="C57" s="169">
        <v>400</v>
      </c>
    </row>
    <row r="58" spans="1:3" ht="13.5" customHeight="1" x14ac:dyDescent="0.25">
      <c r="A58" s="181" t="s">
        <v>784</v>
      </c>
      <c r="B58" s="169">
        <v>1000</v>
      </c>
      <c r="C58" s="169">
        <v>1500</v>
      </c>
    </row>
    <row r="59" spans="1:3" ht="13.5" customHeight="1" x14ac:dyDescent="0.25">
      <c r="A59" s="181" t="s">
        <v>785</v>
      </c>
      <c r="B59" s="169">
        <v>3000</v>
      </c>
      <c r="C59" s="169">
        <v>7000</v>
      </c>
    </row>
    <row r="60" spans="1:3" ht="13.5" customHeight="1" x14ac:dyDescent="0.25">
      <c r="A60" s="181" t="s">
        <v>786</v>
      </c>
      <c r="B60" s="169">
        <v>2000</v>
      </c>
      <c r="C60" s="169">
        <v>35000</v>
      </c>
    </row>
    <row r="61" spans="1:3" ht="13.5" customHeight="1" x14ac:dyDescent="0.25">
      <c r="A61" s="181" t="s">
        <v>787</v>
      </c>
      <c r="B61" s="169">
        <v>2500</v>
      </c>
      <c r="C61" s="169">
        <v>3500</v>
      </c>
    </row>
    <row r="62" spans="1:3" ht="13.5" customHeight="1" x14ac:dyDescent="0.25">
      <c r="A62" s="181" t="s">
        <v>788</v>
      </c>
      <c r="B62" s="169">
        <v>2700</v>
      </c>
      <c r="C62" s="169">
        <v>4000</v>
      </c>
    </row>
    <row r="63" spans="1:3" ht="13.5" customHeight="1" x14ac:dyDescent="0.25">
      <c r="A63" s="181" t="s">
        <v>789</v>
      </c>
      <c r="B63" s="169">
        <v>3000</v>
      </c>
      <c r="C63" s="169">
        <v>7000</v>
      </c>
    </row>
    <row r="66" spans="1:3" ht="13.5" customHeight="1" x14ac:dyDescent="0.25">
      <c r="A66" s="181" t="s">
        <v>363</v>
      </c>
    </row>
    <row r="67" spans="1:3" ht="13.5" customHeight="1" x14ac:dyDescent="0.25">
      <c r="A67" s="181" t="s">
        <v>790</v>
      </c>
      <c r="B67" s="169">
        <v>300</v>
      </c>
      <c r="C67" s="169">
        <v>1000</v>
      </c>
    </row>
    <row r="68" spans="1:3" ht="13.5" customHeight="1" x14ac:dyDescent="0.25">
      <c r="A68" s="181" t="s">
        <v>791</v>
      </c>
      <c r="B68" s="169">
        <v>600</v>
      </c>
      <c r="C68" s="169">
        <v>950</v>
      </c>
    </row>
    <row r="69" spans="1:3" ht="13.5" customHeight="1" x14ac:dyDescent="0.25">
      <c r="A69" s="181" t="s">
        <v>792</v>
      </c>
      <c r="B69" s="169">
        <v>400</v>
      </c>
      <c r="C69" s="169">
        <v>600</v>
      </c>
    </row>
    <row r="70" spans="1:3" ht="13.5" customHeight="1" x14ac:dyDescent="0.25">
      <c r="A70" s="181" t="s">
        <v>793</v>
      </c>
      <c r="B70" s="169">
        <v>85</v>
      </c>
      <c r="C70" s="169">
        <v>300</v>
      </c>
    </row>
    <row r="71" spans="1:3" ht="13.5" customHeight="1" x14ac:dyDescent="0.25">
      <c r="A71" s="181" t="s">
        <v>794</v>
      </c>
      <c r="B71" s="169">
        <v>200</v>
      </c>
      <c r="C71" s="169">
        <v>700</v>
      </c>
    </row>
    <row r="72" spans="1:3" ht="13.5" customHeight="1" x14ac:dyDescent="0.25">
      <c r="A72" s="181" t="s">
        <v>795</v>
      </c>
      <c r="B72" s="169">
        <v>600</v>
      </c>
      <c r="C72" s="169">
        <v>900</v>
      </c>
    </row>
    <row r="73" spans="1:3" ht="13.5" customHeight="1" x14ac:dyDescent="0.25">
      <c r="A73" s="181" t="s">
        <v>796</v>
      </c>
      <c r="B73" s="169">
        <v>900</v>
      </c>
      <c r="C73" s="169">
        <v>1250</v>
      </c>
    </row>
    <row r="74" spans="1:3" ht="13.5" customHeight="1" x14ac:dyDescent="0.25">
      <c r="A74" s="181" t="s">
        <v>797</v>
      </c>
      <c r="B74" s="169">
        <v>150</v>
      </c>
      <c r="C74" s="169">
        <v>250</v>
      </c>
    </row>
    <row r="75" spans="1:3" ht="13.5" customHeight="1" x14ac:dyDescent="0.25">
      <c r="A75" s="181" t="s">
        <v>798</v>
      </c>
      <c r="B75" s="169">
        <v>40</v>
      </c>
      <c r="C75" s="169">
        <v>170</v>
      </c>
    </row>
    <row r="76" spans="1:3" ht="13.5" customHeight="1" x14ac:dyDescent="0.25">
      <c r="A76" s="181" t="s">
        <v>799</v>
      </c>
      <c r="B76" s="169">
        <v>550</v>
      </c>
      <c r="C76" s="169">
        <v>850</v>
      </c>
    </row>
    <row r="77" spans="1:3" ht="13.5" customHeight="1" x14ac:dyDescent="0.25">
      <c r="A77" s="181" t="s">
        <v>800</v>
      </c>
      <c r="B77" s="169">
        <v>220</v>
      </c>
      <c r="C77" s="169">
        <v>400</v>
      </c>
    </row>
    <row r="78" spans="1:3" ht="13.5" customHeight="1" x14ac:dyDescent="0.25">
      <c r="A78" s="181" t="s">
        <v>801</v>
      </c>
      <c r="B78" s="169">
        <v>600</v>
      </c>
      <c r="C78" s="169">
        <v>1100</v>
      </c>
    </row>
    <row r="79" spans="1:3" ht="13.5" customHeight="1" x14ac:dyDescent="0.25">
      <c r="A79" s="181" t="s">
        <v>802</v>
      </c>
      <c r="B79" s="169">
        <v>900</v>
      </c>
      <c r="C79" s="169">
        <v>1200</v>
      </c>
    </row>
    <row r="80" spans="1:3" ht="13.5" customHeight="1" x14ac:dyDescent="0.25">
      <c r="A80" s="181" t="s">
        <v>803</v>
      </c>
      <c r="B80" s="169">
        <v>800</v>
      </c>
      <c r="C80" s="169">
        <v>1300</v>
      </c>
    </row>
    <row r="81" spans="1:3" ht="13.5" customHeight="1" x14ac:dyDescent="0.25">
      <c r="A81" s="181" t="s">
        <v>804</v>
      </c>
      <c r="B81" s="169">
        <v>1000</v>
      </c>
      <c r="C81" s="169">
        <v>1500</v>
      </c>
    </row>
    <row r="82" spans="1:3" ht="13.5" customHeight="1" x14ac:dyDescent="0.25">
      <c r="A82" s="181" t="s">
        <v>390</v>
      </c>
      <c r="B82" s="169">
        <v>950</v>
      </c>
      <c r="C82" s="169">
        <v>2200</v>
      </c>
    </row>
    <row r="83" spans="1:3" ht="13.5" customHeight="1" x14ac:dyDescent="0.25">
      <c r="A83" s="181" t="s">
        <v>805</v>
      </c>
      <c r="B83" s="169">
        <v>4000</v>
      </c>
      <c r="C83" s="169">
        <v>7000</v>
      </c>
    </row>
    <row r="84" spans="1:3" ht="13.5" customHeight="1" x14ac:dyDescent="0.25">
      <c r="A84" s="186" t="s">
        <v>806</v>
      </c>
      <c r="B84" s="169">
        <v>3500</v>
      </c>
      <c r="C84" s="169">
        <v>6000</v>
      </c>
    </row>
    <row r="85" spans="1:3" ht="13.5" customHeight="1" x14ac:dyDescent="0.25">
      <c r="A85" s="181" t="s">
        <v>807</v>
      </c>
      <c r="B85" s="169">
        <v>1700</v>
      </c>
      <c r="C85" s="169">
        <v>3000</v>
      </c>
    </row>
    <row r="86" spans="1:3" ht="13.5" customHeight="1" x14ac:dyDescent="0.25">
      <c r="A86" s="181" t="s">
        <v>808</v>
      </c>
      <c r="B86" s="169">
        <v>1000</v>
      </c>
      <c r="C86" s="169">
        <v>2400</v>
      </c>
    </row>
    <row r="87" spans="1:3" ht="13.5" customHeight="1" x14ac:dyDescent="0.25">
      <c r="A87" s="181" t="s">
        <v>809</v>
      </c>
      <c r="B87" s="169">
        <v>1200</v>
      </c>
      <c r="C87" s="169">
        <v>2000</v>
      </c>
    </row>
    <row r="88" spans="1:3" ht="13.5" customHeight="1" x14ac:dyDescent="0.25">
      <c r="A88" s="181" t="s">
        <v>810</v>
      </c>
      <c r="B88" s="169">
        <v>600</v>
      </c>
      <c r="C88" s="169">
        <v>1100</v>
      </c>
    </row>
    <row r="90" spans="1:3" ht="13.5" customHeight="1" x14ac:dyDescent="0.25">
      <c r="A90" s="181" t="s">
        <v>393</v>
      </c>
    </row>
    <row r="91" spans="1:3" ht="13.5" customHeight="1" x14ac:dyDescent="0.25">
      <c r="A91" s="181" t="s">
        <v>811</v>
      </c>
      <c r="B91" s="169">
        <v>170</v>
      </c>
      <c r="C91" s="169">
        <v>550</v>
      </c>
    </row>
    <row r="92" spans="1:3" ht="13.5" customHeight="1" x14ac:dyDescent="0.25">
      <c r="A92" s="181" t="s">
        <v>812</v>
      </c>
      <c r="B92" s="169">
        <v>300</v>
      </c>
      <c r="C92" s="169">
        <v>550</v>
      </c>
    </row>
    <row r="93" spans="1:3" ht="13.5" customHeight="1" x14ac:dyDescent="0.25">
      <c r="A93" s="181" t="s">
        <v>813</v>
      </c>
      <c r="B93" s="169">
        <v>280</v>
      </c>
      <c r="C93" s="169">
        <v>500</v>
      </c>
    </row>
    <row r="94" spans="1:3" ht="13.5" customHeight="1" x14ac:dyDescent="0.25">
      <c r="A94" s="181" t="s">
        <v>814</v>
      </c>
      <c r="B94" s="169">
        <v>1800</v>
      </c>
      <c r="C94" s="169">
        <v>3500</v>
      </c>
    </row>
    <row r="95" spans="1:3" ht="13.5" customHeight="1" x14ac:dyDescent="0.25">
      <c r="A95" s="181" t="s">
        <v>815</v>
      </c>
      <c r="B95" s="169">
        <v>700</v>
      </c>
      <c r="C95" s="169">
        <v>2000</v>
      </c>
    </row>
    <row r="96" spans="1:3" ht="13.5" customHeight="1" x14ac:dyDescent="0.25">
      <c r="A96" s="181" t="s">
        <v>816</v>
      </c>
      <c r="B96" s="169">
        <v>1200</v>
      </c>
      <c r="C96" s="169">
        <v>2500</v>
      </c>
    </row>
    <row r="97" spans="1:3" ht="13.5" customHeight="1" x14ac:dyDescent="0.25">
      <c r="A97" s="181" t="s">
        <v>817</v>
      </c>
      <c r="B97" s="169">
        <v>650</v>
      </c>
      <c r="C97" s="169">
        <v>1000</v>
      </c>
    </row>
    <row r="98" spans="1:3" ht="13.5" customHeight="1" x14ac:dyDescent="0.25">
      <c r="A98" s="181" t="s">
        <v>818</v>
      </c>
      <c r="B98" s="169">
        <v>800</v>
      </c>
      <c r="C98" s="169">
        <v>2500</v>
      </c>
    </row>
    <row r="100" spans="1:3" ht="13.5" customHeight="1" x14ac:dyDescent="0.25">
      <c r="A100" s="181" t="s">
        <v>407</v>
      </c>
    </row>
    <row r="101" spans="1:3" ht="13.5" customHeight="1" x14ac:dyDescent="0.25">
      <c r="A101" s="181" t="s">
        <v>819</v>
      </c>
      <c r="B101" s="169">
        <v>150</v>
      </c>
      <c r="C101" s="169">
        <v>210</v>
      </c>
    </row>
    <row r="102" spans="1:3" ht="13.5" customHeight="1" x14ac:dyDescent="0.25">
      <c r="A102" s="181" t="s">
        <v>820</v>
      </c>
      <c r="B102" s="169">
        <v>50</v>
      </c>
      <c r="C102" s="169">
        <v>200</v>
      </c>
    </row>
    <row r="103" spans="1:3" ht="13.5" customHeight="1" x14ac:dyDescent="0.25">
      <c r="A103" s="181" t="s">
        <v>821</v>
      </c>
      <c r="B103" s="169">
        <v>1100</v>
      </c>
      <c r="C103" s="169">
        <v>1350</v>
      </c>
    </row>
    <row r="104" spans="1:3" ht="13.5" customHeight="1" x14ac:dyDescent="0.25">
      <c r="A104" s="181" t="s">
        <v>822</v>
      </c>
      <c r="B104" s="169">
        <v>2700</v>
      </c>
      <c r="C104" s="169">
        <v>6000</v>
      </c>
    </row>
    <row r="105" spans="1:3" ht="13.5" customHeight="1" x14ac:dyDescent="0.25">
      <c r="A105" s="181" t="s">
        <v>823</v>
      </c>
      <c r="B105" s="169">
        <v>3000</v>
      </c>
      <c r="C105" s="169">
        <v>8000</v>
      </c>
    </row>
    <row r="106" spans="1:3" ht="13.5" customHeight="1" x14ac:dyDescent="0.25">
      <c r="A106" s="180" t="s">
        <v>824</v>
      </c>
      <c r="B106" s="169">
        <v>2400</v>
      </c>
      <c r="C106" s="169">
        <v>7000</v>
      </c>
    </row>
    <row r="107" spans="1:3" ht="13.5" customHeight="1" x14ac:dyDescent="0.25">
      <c r="A107" s="180" t="s">
        <v>825</v>
      </c>
      <c r="B107" s="162">
        <v>700</v>
      </c>
      <c r="C107" s="162">
        <v>900</v>
      </c>
    </row>
    <row r="108" spans="1:3" ht="13.5" customHeight="1" x14ac:dyDescent="0.25">
      <c r="A108" s="181" t="s">
        <v>826</v>
      </c>
      <c r="B108" s="169">
        <v>480</v>
      </c>
      <c r="C108" s="169">
        <v>700</v>
      </c>
    </row>
    <row r="109" spans="1:3" ht="13.5" customHeight="1" x14ac:dyDescent="0.25">
      <c r="A109" s="181" t="s">
        <v>827</v>
      </c>
      <c r="B109" s="169">
        <v>300</v>
      </c>
      <c r="C109" s="169">
        <v>600</v>
      </c>
    </row>
    <row r="111" spans="1:3" ht="13.5" customHeight="1" x14ac:dyDescent="0.25">
      <c r="A111" s="181" t="s">
        <v>828</v>
      </c>
    </row>
    <row r="112" spans="1:3" ht="13.5" customHeight="1" x14ac:dyDescent="0.25">
      <c r="A112" s="181" t="s">
        <v>829</v>
      </c>
      <c r="B112" s="169">
        <v>550</v>
      </c>
      <c r="C112" s="169">
        <v>900</v>
      </c>
    </row>
    <row r="113" spans="1:3" ht="13.5" customHeight="1" x14ac:dyDescent="0.25">
      <c r="A113" s="181" t="s">
        <v>830</v>
      </c>
      <c r="B113" s="169">
        <v>300</v>
      </c>
      <c r="C113" s="169">
        <v>700</v>
      </c>
    </row>
    <row r="114" spans="1:3" ht="13.5" customHeight="1" x14ac:dyDescent="0.25">
      <c r="A114" s="181" t="s">
        <v>831</v>
      </c>
      <c r="B114" s="169">
        <v>450</v>
      </c>
      <c r="C114" s="169">
        <v>900</v>
      </c>
    </row>
    <row r="115" spans="1:3" ht="13.5" customHeight="1" x14ac:dyDescent="0.25">
      <c r="A115" s="181" t="s">
        <v>832</v>
      </c>
      <c r="B115" s="169">
        <v>300</v>
      </c>
      <c r="C115" s="169">
        <v>600</v>
      </c>
    </row>
    <row r="116" spans="1:3" ht="13.5" customHeight="1" x14ac:dyDescent="0.25">
      <c r="A116" s="181" t="s">
        <v>833</v>
      </c>
      <c r="B116" s="169">
        <v>800</v>
      </c>
      <c r="C116" s="169">
        <v>1200</v>
      </c>
    </row>
    <row r="117" spans="1:3" ht="13.5" customHeight="1" x14ac:dyDescent="0.25">
      <c r="A117" s="181" t="s">
        <v>834</v>
      </c>
      <c r="B117" s="169">
        <v>300</v>
      </c>
      <c r="C117" s="169">
        <v>700</v>
      </c>
    </row>
    <row r="118" spans="1:3" ht="13.5" customHeight="1" x14ac:dyDescent="0.25">
      <c r="A118" s="180" t="s">
        <v>835</v>
      </c>
      <c r="B118" s="169">
        <v>180</v>
      </c>
      <c r="C118" s="169">
        <v>350</v>
      </c>
    </row>
    <row r="119" spans="1:3" ht="13.5" customHeight="1" x14ac:dyDescent="0.25">
      <c r="A119" s="181" t="s">
        <v>836</v>
      </c>
      <c r="B119" s="169">
        <v>450</v>
      </c>
      <c r="C119" s="169">
        <v>900</v>
      </c>
    </row>
    <row r="120" spans="1:3" ht="13.5" customHeight="1" x14ac:dyDescent="0.25">
      <c r="A120" s="180" t="s">
        <v>837</v>
      </c>
      <c r="B120" s="169">
        <v>585</v>
      </c>
      <c r="C120" s="169">
        <v>1050</v>
      </c>
    </row>
    <row r="121" spans="1:3" ht="13.5" customHeight="1" x14ac:dyDescent="0.25">
      <c r="A121" s="181" t="s">
        <v>838</v>
      </c>
      <c r="B121" s="169">
        <v>1000</v>
      </c>
      <c r="C121" s="169">
        <v>1500</v>
      </c>
    </row>
    <row r="122" spans="1:3" ht="13.5" customHeight="1" x14ac:dyDescent="0.25">
      <c r="A122" s="180" t="s">
        <v>839</v>
      </c>
      <c r="B122" s="180">
        <v>500</v>
      </c>
      <c r="C122" s="180">
        <v>1000</v>
      </c>
    </row>
    <row r="123" spans="1:3" ht="13.5" customHeight="1" x14ac:dyDescent="0.25">
      <c r="A123" s="180" t="s">
        <v>840</v>
      </c>
      <c r="B123" s="180">
        <v>300</v>
      </c>
      <c r="C123" s="180">
        <v>1100</v>
      </c>
    </row>
    <row r="124" spans="1:3" ht="13.5" customHeight="1" x14ac:dyDescent="0.25">
      <c r="A124" s="180" t="s">
        <v>841</v>
      </c>
      <c r="B124" s="180">
        <v>500</v>
      </c>
      <c r="C124" s="180">
        <v>900</v>
      </c>
    </row>
    <row r="125" spans="1:3" ht="13.5" customHeight="1" x14ac:dyDescent="0.25">
      <c r="A125" s="180" t="s">
        <v>842</v>
      </c>
      <c r="B125" s="180">
        <v>320</v>
      </c>
      <c r="C125" s="180">
        <v>700</v>
      </c>
    </row>
    <row r="126" spans="1:3" ht="13.5" customHeight="1" x14ac:dyDescent="0.25">
      <c r="A126" s="180" t="s">
        <v>843</v>
      </c>
      <c r="B126" s="180">
        <v>1000</v>
      </c>
      <c r="C126" s="180">
        <v>1500</v>
      </c>
    </row>
    <row r="127" spans="1:3" ht="13.5" customHeight="1" x14ac:dyDescent="0.25">
      <c r="A127" s="180" t="s">
        <v>844</v>
      </c>
      <c r="B127" s="180">
        <v>1700</v>
      </c>
      <c r="C127" s="180">
        <v>2900</v>
      </c>
    </row>
    <row r="128" spans="1:3" ht="13.5" customHeight="1" x14ac:dyDescent="0.25">
      <c r="A128" s="180" t="s">
        <v>845</v>
      </c>
      <c r="B128" s="180">
        <v>650</v>
      </c>
      <c r="C128" s="180">
        <v>1100</v>
      </c>
    </row>
    <row r="129" spans="1:3" ht="13.5" customHeight="1" x14ac:dyDescent="0.25">
      <c r="A129" s="180" t="s">
        <v>846</v>
      </c>
      <c r="B129" s="180">
        <v>800</v>
      </c>
      <c r="C129" s="180">
        <v>1000</v>
      </c>
    </row>
    <row r="130" spans="1:3" ht="13.5" customHeight="1" x14ac:dyDescent="0.25">
      <c r="A130" s="180" t="s">
        <v>847</v>
      </c>
      <c r="B130" s="180">
        <v>70</v>
      </c>
      <c r="C130" s="180">
        <v>200</v>
      </c>
    </row>
    <row r="131" spans="1:3" ht="13.5" customHeight="1" x14ac:dyDescent="0.25">
      <c r="A131" s="181" t="s">
        <v>848</v>
      </c>
      <c r="B131" s="169">
        <v>200</v>
      </c>
      <c r="C131" s="169">
        <v>260</v>
      </c>
    </row>
    <row r="132" spans="1:3" ht="13.5" customHeight="1" x14ac:dyDescent="0.25">
      <c r="A132" s="180" t="s">
        <v>849</v>
      </c>
      <c r="B132" s="180">
        <v>400</v>
      </c>
      <c r="C132" s="180">
        <v>600</v>
      </c>
    </row>
    <row r="133" spans="1:3" ht="13.5" customHeight="1" x14ac:dyDescent="0.25">
      <c r="A133" s="180" t="s">
        <v>850</v>
      </c>
      <c r="B133" s="180">
        <v>600</v>
      </c>
      <c r="C133" s="180">
        <v>750</v>
      </c>
    </row>
    <row r="134" spans="1:3" ht="13.5" customHeight="1" x14ac:dyDescent="0.25">
      <c r="A134" s="180"/>
      <c r="B134" s="180"/>
      <c r="C134" s="180"/>
    </row>
    <row r="135" spans="1:3" ht="13.5" customHeight="1" x14ac:dyDescent="0.25">
      <c r="A135" s="181" t="s">
        <v>453</v>
      </c>
    </row>
    <row r="136" spans="1:3" ht="13.5" customHeight="1" x14ac:dyDescent="0.25">
      <c r="A136" s="180" t="s">
        <v>851</v>
      </c>
      <c r="B136" s="162">
        <v>400</v>
      </c>
      <c r="C136" s="162">
        <v>600</v>
      </c>
    </row>
    <row r="137" spans="1:3" ht="13.5" customHeight="1" x14ac:dyDescent="0.25">
      <c r="A137" s="180" t="s">
        <v>852</v>
      </c>
      <c r="B137" s="162">
        <v>800</v>
      </c>
      <c r="C137" s="162">
        <v>1200</v>
      </c>
    </row>
    <row r="138" spans="1:3" ht="13.5" customHeight="1" x14ac:dyDescent="0.25">
      <c r="A138" s="180" t="s">
        <v>853</v>
      </c>
      <c r="B138" s="162">
        <v>130</v>
      </c>
      <c r="C138" s="162">
        <v>220</v>
      </c>
    </row>
    <row r="139" spans="1:3" ht="13.5" customHeight="1" x14ac:dyDescent="0.25">
      <c r="A139" s="180" t="s">
        <v>854</v>
      </c>
      <c r="B139" s="162">
        <v>280</v>
      </c>
      <c r="C139" s="162">
        <v>450</v>
      </c>
    </row>
    <row r="140" spans="1:3" ht="13.5" customHeight="1" x14ac:dyDescent="0.25">
      <c r="A140" s="180" t="s">
        <v>855</v>
      </c>
      <c r="B140" s="162">
        <v>110</v>
      </c>
      <c r="C140" s="162">
        <v>300</v>
      </c>
    </row>
    <row r="141" spans="1:3" ht="13.5" customHeight="1" x14ac:dyDescent="0.25">
      <c r="A141" s="180" t="s">
        <v>856</v>
      </c>
      <c r="B141" s="162">
        <v>290</v>
      </c>
      <c r="C141" s="162">
        <v>440</v>
      </c>
    </row>
    <row r="142" spans="1:3" ht="13.5" customHeight="1" x14ac:dyDescent="0.25">
      <c r="A142" s="180" t="s">
        <v>857</v>
      </c>
      <c r="B142" s="162">
        <v>90</v>
      </c>
      <c r="C142" s="162">
        <v>200</v>
      </c>
    </row>
    <row r="143" spans="1:3" ht="13.5" customHeight="1" x14ac:dyDescent="0.25">
      <c r="A143" s="180" t="s">
        <v>858</v>
      </c>
      <c r="B143" s="162">
        <v>100</v>
      </c>
      <c r="C143" s="162">
        <v>250</v>
      </c>
    </row>
    <row r="144" spans="1:3" ht="13.5" customHeight="1" x14ac:dyDescent="0.25">
      <c r="A144" s="180" t="s">
        <v>859</v>
      </c>
      <c r="B144" s="162">
        <v>90</v>
      </c>
      <c r="C144" s="162">
        <v>100</v>
      </c>
    </row>
    <row r="145" spans="1:3" ht="13.5" customHeight="1" x14ac:dyDescent="0.25">
      <c r="A145" s="180" t="s">
        <v>860</v>
      </c>
      <c r="B145" s="162">
        <v>180</v>
      </c>
      <c r="C145" s="162">
        <v>270</v>
      </c>
    </row>
    <row r="146" spans="1:3" ht="13.5" customHeight="1" x14ac:dyDescent="0.25">
      <c r="A146" s="180" t="s">
        <v>861</v>
      </c>
      <c r="B146" s="162">
        <v>450</v>
      </c>
      <c r="C146" s="162">
        <v>700</v>
      </c>
    </row>
    <row r="147" spans="1:3" ht="13.5" customHeight="1" x14ac:dyDescent="0.25">
      <c r="A147" s="180" t="s">
        <v>862</v>
      </c>
      <c r="B147" s="162">
        <v>90</v>
      </c>
      <c r="C147" s="162">
        <v>200</v>
      </c>
    </row>
    <row r="148" spans="1:3" ht="13.5" customHeight="1" x14ac:dyDescent="0.25">
      <c r="A148" s="180" t="s">
        <v>863</v>
      </c>
      <c r="B148" s="162">
        <v>180</v>
      </c>
      <c r="C148" s="162">
        <v>250</v>
      </c>
    </row>
    <row r="149" spans="1:3" ht="13.5" customHeight="1" x14ac:dyDescent="0.25">
      <c r="A149" s="180" t="s">
        <v>864</v>
      </c>
      <c r="B149" s="162">
        <v>80</v>
      </c>
      <c r="C149" s="162">
        <v>150</v>
      </c>
    </row>
    <row r="150" spans="1:3" ht="13.5" customHeight="1" x14ac:dyDescent="0.25">
      <c r="A150" s="180" t="s">
        <v>865</v>
      </c>
      <c r="B150" s="162">
        <v>100</v>
      </c>
      <c r="C150" s="162">
        <v>350</v>
      </c>
    </row>
    <row r="151" spans="1:3" ht="13.5" customHeight="1" x14ac:dyDescent="0.25">
      <c r="A151" s="180" t="s">
        <v>866</v>
      </c>
      <c r="B151" s="162">
        <v>100</v>
      </c>
      <c r="C151" s="162">
        <v>150</v>
      </c>
    </row>
    <row r="152" spans="1:3" ht="13.5" customHeight="1" x14ac:dyDescent="0.25">
      <c r="A152" s="180" t="s">
        <v>867</v>
      </c>
      <c r="B152" s="162">
        <v>200</v>
      </c>
      <c r="C152" s="162">
        <v>600</v>
      </c>
    </row>
    <row r="153" spans="1:3" ht="13.5" customHeight="1" x14ac:dyDescent="0.25">
      <c r="A153" s="180" t="s">
        <v>868</v>
      </c>
      <c r="B153" s="162">
        <v>180</v>
      </c>
      <c r="C153" s="162">
        <v>300</v>
      </c>
    </row>
    <row r="154" spans="1:3" ht="13.5" customHeight="1" x14ac:dyDescent="0.25">
      <c r="A154" s="180" t="s">
        <v>869</v>
      </c>
      <c r="B154" s="162">
        <v>500</v>
      </c>
      <c r="C154" s="162">
        <v>800</v>
      </c>
    </row>
    <row r="155" spans="1:3" ht="13.5" customHeight="1" x14ac:dyDescent="0.25">
      <c r="A155" s="180" t="s">
        <v>870</v>
      </c>
      <c r="B155" s="162">
        <v>35</v>
      </c>
      <c r="C155" s="162">
        <v>40</v>
      </c>
    </row>
    <row r="156" spans="1:3" ht="13.5" customHeight="1" x14ac:dyDescent="0.25">
      <c r="A156" s="180" t="s">
        <v>871</v>
      </c>
      <c r="B156" s="162">
        <v>400</v>
      </c>
      <c r="C156" s="162">
        <v>900</v>
      </c>
    </row>
    <row r="157" spans="1:3" ht="13.5" customHeight="1" x14ac:dyDescent="0.25">
      <c r="A157" s="180" t="s">
        <v>872</v>
      </c>
      <c r="B157" s="162">
        <v>300</v>
      </c>
      <c r="C157" s="162">
        <v>800</v>
      </c>
    </row>
    <row r="158" spans="1:3" ht="13.5" customHeight="1" x14ac:dyDescent="0.25">
      <c r="A158" s="180" t="s">
        <v>873</v>
      </c>
      <c r="B158" s="162">
        <v>400</v>
      </c>
      <c r="C158" s="162">
        <v>800</v>
      </c>
    </row>
    <row r="159" spans="1:3" ht="13.5" customHeight="1" x14ac:dyDescent="0.25">
      <c r="A159" s="180" t="s">
        <v>874</v>
      </c>
      <c r="B159" s="162">
        <v>2000</v>
      </c>
      <c r="C159" s="162">
        <v>4000</v>
      </c>
    </row>
    <row r="160" spans="1:3" ht="13.5" customHeight="1" x14ac:dyDescent="0.25">
      <c r="A160" s="180" t="s">
        <v>875</v>
      </c>
      <c r="B160" s="180">
        <v>120</v>
      </c>
      <c r="C160" s="180">
        <v>210</v>
      </c>
    </row>
    <row r="161" spans="1:3" ht="13.5" customHeight="1" x14ac:dyDescent="0.25">
      <c r="A161" s="180" t="s">
        <v>876</v>
      </c>
      <c r="B161" s="180">
        <v>500</v>
      </c>
      <c r="C161" s="180">
        <v>800</v>
      </c>
    </row>
    <row r="162" spans="1:3" ht="13.5" customHeight="1" x14ac:dyDescent="0.25">
      <c r="A162" s="180" t="s">
        <v>877</v>
      </c>
      <c r="B162" s="180">
        <v>1000</v>
      </c>
      <c r="C162" s="180">
        <v>3200</v>
      </c>
    </row>
    <row r="163" spans="1:3" ht="13.5" customHeight="1" x14ac:dyDescent="0.25">
      <c r="A163" s="180" t="s">
        <v>878</v>
      </c>
      <c r="B163" s="180">
        <v>1700</v>
      </c>
      <c r="C163" s="180">
        <v>2500</v>
      </c>
    </row>
    <row r="164" spans="1:3" ht="13.5" customHeight="1" x14ac:dyDescent="0.25">
      <c r="A164" s="180" t="s">
        <v>879</v>
      </c>
      <c r="B164" s="180">
        <v>750</v>
      </c>
      <c r="C164" s="180">
        <v>1200</v>
      </c>
    </row>
    <row r="165" spans="1:3" ht="13.5" customHeight="1" x14ac:dyDescent="0.25">
      <c r="A165" s="180" t="s">
        <v>880</v>
      </c>
      <c r="B165" s="180">
        <v>500</v>
      </c>
      <c r="C165" s="180">
        <v>1000</v>
      </c>
    </row>
    <row r="166" spans="1:3" ht="13.5" customHeight="1" x14ac:dyDescent="0.25">
      <c r="A166" s="180" t="s">
        <v>881</v>
      </c>
      <c r="B166" s="180">
        <v>2500</v>
      </c>
      <c r="C166" s="180">
        <v>3000</v>
      </c>
    </row>
    <row r="168" spans="1:3" ht="13.5" customHeight="1" x14ac:dyDescent="0.25">
      <c r="A168" s="181" t="s">
        <v>498</v>
      </c>
    </row>
    <row r="169" spans="1:3" ht="13.5" customHeight="1" x14ac:dyDescent="0.25">
      <c r="A169" s="181" t="s">
        <v>882</v>
      </c>
      <c r="B169" s="187">
        <v>700</v>
      </c>
      <c r="C169" s="187">
        <v>1200</v>
      </c>
    </row>
    <row r="170" spans="1:3" ht="13.5" customHeight="1" x14ac:dyDescent="0.25">
      <c r="A170" s="181" t="s">
        <v>883</v>
      </c>
      <c r="B170" s="187">
        <v>200</v>
      </c>
      <c r="C170" s="187">
        <v>300</v>
      </c>
    </row>
    <row r="171" spans="1:3" ht="13.5" customHeight="1" x14ac:dyDescent="0.25">
      <c r="A171" s="181" t="s">
        <v>884</v>
      </c>
      <c r="B171" s="187">
        <v>70</v>
      </c>
      <c r="C171" s="187">
        <v>130</v>
      </c>
    </row>
    <row r="172" spans="1:3" ht="13.5" customHeight="1" x14ac:dyDescent="0.25">
      <c r="A172" s="181" t="s">
        <v>885</v>
      </c>
      <c r="B172" s="187">
        <v>150</v>
      </c>
      <c r="C172" s="187">
        <v>200</v>
      </c>
    </row>
    <row r="173" spans="1:3" ht="13.5" customHeight="1" x14ac:dyDescent="0.25">
      <c r="A173" s="181" t="s">
        <v>886</v>
      </c>
      <c r="B173" s="187">
        <v>200</v>
      </c>
      <c r="C173" s="187">
        <v>250</v>
      </c>
    </row>
    <row r="174" spans="1:3" ht="13.5" customHeight="1" x14ac:dyDescent="0.25">
      <c r="A174" s="181" t="s">
        <v>887</v>
      </c>
      <c r="B174" s="169">
        <v>100</v>
      </c>
      <c r="C174" s="169">
        <v>150</v>
      </c>
    </row>
    <row r="175" spans="1:3" ht="13.5" customHeight="1" x14ac:dyDescent="0.25">
      <c r="A175" s="181" t="s">
        <v>888</v>
      </c>
      <c r="B175" s="187">
        <v>100</v>
      </c>
      <c r="C175" s="187">
        <v>150</v>
      </c>
    </row>
    <row r="176" spans="1:3" ht="13.5" customHeight="1" x14ac:dyDescent="0.25">
      <c r="A176" s="181" t="s">
        <v>889</v>
      </c>
      <c r="B176" s="187">
        <v>450</v>
      </c>
      <c r="C176" s="187">
        <v>650</v>
      </c>
    </row>
    <row r="177" spans="1:3" ht="13.5" customHeight="1" x14ac:dyDescent="0.25">
      <c r="A177" s="181" t="s">
        <v>890</v>
      </c>
      <c r="B177" s="169">
        <v>700</v>
      </c>
      <c r="C177" s="169">
        <v>800</v>
      </c>
    </row>
    <row r="178" spans="1:3" ht="13.5" customHeight="1" x14ac:dyDescent="0.25">
      <c r="A178" s="181" t="s">
        <v>891</v>
      </c>
      <c r="B178" s="187">
        <v>250</v>
      </c>
      <c r="C178" s="187">
        <v>300</v>
      </c>
    </row>
    <row r="180" spans="1:3" ht="13.5" customHeight="1" x14ac:dyDescent="0.25">
      <c r="A180" s="181" t="s">
        <v>510</v>
      </c>
    </row>
    <row r="181" spans="1:3" ht="13.5" customHeight="1" x14ac:dyDescent="0.25">
      <c r="A181" s="181" t="s">
        <v>892</v>
      </c>
      <c r="B181" s="187">
        <v>350</v>
      </c>
      <c r="C181" s="187">
        <v>550</v>
      </c>
    </row>
    <row r="182" spans="1:3" ht="13.5" customHeight="1" x14ac:dyDescent="0.25">
      <c r="A182" s="181" t="s">
        <v>893</v>
      </c>
      <c r="B182" s="187">
        <v>200</v>
      </c>
      <c r="C182" s="187">
        <v>350</v>
      </c>
    </row>
    <row r="183" spans="1:3" ht="13.5" customHeight="1" x14ac:dyDescent="0.25">
      <c r="A183" s="181" t="s">
        <v>894</v>
      </c>
      <c r="B183" s="187">
        <v>100</v>
      </c>
      <c r="C183" s="187">
        <v>200</v>
      </c>
    </row>
    <row r="184" spans="1:3" ht="13.5" customHeight="1" x14ac:dyDescent="0.25">
      <c r="A184" s="181" t="s">
        <v>895</v>
      </c>
      <c r="B184" s="187">
        <v>100</v>
      </c>
      <c r="C184" s="187">
        <v>250</v>
      </c>
    </row>
    <row r="185" spans="1:3" ht="13.5" customHeight="1" x14ac:dyDescent="0.25">
      <c r="A185" s="181" t="s">
        <v>896</v>
      </c>
      <c r="B185" s="187">
        <v>150</v>
      </c>
      <c r="C185" s="187">
        <v>300</v>
      </c>
    </row>
    <row r="186" spans="1:3" ht="13.5" customHeight="1" x14ac:dyDescent="0.25">
      <c r="A186" s="181" t="s">
        <v>897</v>
      </c>
      <c r="B186" s="187">
        <v>100</v>
      </c>
      <c r="C186" s="187">
        <v>150</v>
      </c>
    </row>
    <row r="187" spans="1:3" ht="13.5" customHeight="1" x14ac:dyDescent="0.25">
      <c r="A187" s="181" t="s">
        <v>898</v>
      </c>
      <c r="B187" s="169">
        <v>100</v>
      </c>
      <c r="C187" s="169">
        <v>300</v>
      </c>
    </row>
    <row r="188" spans="1:3" ht="13.5" customHeight="1" x14ac:dyDescent="0.25">
      <c r="A188" s="181" t="s">
        <v>899</v>
      </c>
      <c r="B188" s="187">
        <v>250</v>
      </c>
      <c r="C188" s="187">
        <v>350</v>
      </c>
    </row>
    <row r="189" spans="1:3" ht="13.5" customHeight="1" x14ac:dyDescent="0.25">
      <c r="A189" s="181" t="s">
        <v>900</v>
      </c>
      <c r="B189" s="187">
        <v>300</v>
      </c>
      <c r="C189" s="187">
        <v>500</v>
      </c>
    </row>
    <row r="190" spans="1:3" ht="13.5" customHeight="1" x14ac:dyDescent="0.25">
      <c r="A190" s="181" t="s">
        <v>901</v>
      </c>
      <c r="B190" s="187">
        <v>500</v>
      </c>
      <c r="C190" s="187">
        <v>850</v>
      </c>
    </row>
    <row r="191" spans="1:3" ht="13.5" customHeight="1" x14ac:dyDescent="0.25">
      <c r="A191" s="181" t="s">
        <v>902</v>
      </c>
      <c r="B191" s="169">
        <v>300</v>
      </c>
      <c r="C191" s="169">
        <v>500</v>
      </c>
    </row>
    <row r="192" spans="1:3" ht="13.5" customHeight="1" x14ac:dyDescent="0.25">
      <c r="A192" s="181" t="s">
        <v>903</v>
      </c>
      <c r="B192" s="169">
        <v>300</v>
      </c>
      <c r="C192" s="169">
        <v>600</v>
      </c>
    </row>
    <row r="193" spans="1:3" ht="13.5" customHeight="1" x14ac:dyDescent="0.25">
      <c r="A193" s="181" t="s">
        <v>526</v>
      </c>
      <c r="B193" s="187">
        <v>400</v>
      </c>
      <c r="C193" s="187">
        <v>600</v>
      </c>
    </row>
    <row r="194" spans="1:3" ht="13.5" customHeight="1" x14ac:dyDescent="0.25">
      <c r="A194" s="181" t="s">
        <v>904</v>
      </c>
      <c r="B194" s="187">
        <v>600</v>
      </c>
      <c r="C194" s="187">
        <v>1100</v>
      </c>
    </row>
    <row r="195" spans="1:3" ht="13.5" customHeight="1" x14ac:dyDescent="0.25">
      <c r="A195" s="181" t="s">
        <v>905</v>
      </c>
      <c r="B195" s="187">
        <v>700</v>
      </c>
      <c r="C195" s="187">
        <v>1000</v>
      </c>
    </row>
    <row r="196" spans="1:3" ht="13.5" customHeight="1" x14ac:dyDescent="0.25">
      <c r="A196" s="181" t="s">
        <v>906</v>
      </c>
      <c r="B196" s="169">
        <v>400</v>
      </c>
      <c r="C196" s="169">
        <v>700</v>
      </c>
    </row>
    <row r="198" spans="1:3" ht="13.5" customHeight="1" x14ac:dyDescent="0.25">
      <c r="A198" s="181" t="s">
        <v>531</v>
      </c>
    </row>
    <row r="199" spans="1:3" ht="13.5" customHeight="1" x14ac:dyDescent="0.25">
      <c r="A199" s="180" t="s">
        <v>907</v>
      </c>
      <c r="B199" s="180">
        <v>300</v>
      </c>
      <c r="C199" s="180">
        <v>400</v>
      </c>
    </row>
    <row r="200" spans="1:3" ht="13.5" customHeight="1" x14ac:dyDescent="0.25">
      <c r="A200" s="180" t="s">
        <v>908</v>
      </c>
      <c r="B200" s="180">
        <v>250</v>
      </c>
      <c r="C200" s="180">
        <v>300</v>
      </c>
    </row>
    <row r="201" spans="1:3" ht="13.5" customHeight="1" x14ac:dyDescent="0.25">
      <c r="A201" s="180" t="s">
        <v>909</v>
      </c>
      <c r="B201" s="180">
        <v>400</v>
      </c>
      <c r="C201" s="180">
        <v>600</v>
      </c>
    </row>
    <row r="202" spans="1:3" ht="13.5" customHeight="1" x14ac:dyDescent="0.25">
      <c r="A202" s="180" t="s">
        <v>910</v>
      </c>
      <c r="B202" s="180">
        <v>400</v>
      </c>
      <c r="C202" s="180">
        <v>600</v>
      </c>
    </row>
    <row r="203" spans="1:3" ht="13.5" customHeight="1" x14ac:dyDescent="0.25">
      <c r="A203" s="180" t="s">
        <v>911</v>
      </c>
      <c r="B203" s="180">
        <v>350</v>
      </c>
      <c r="C203" s="180">
        <v>450</v>
      </c>
    </row>
    <row r="204" spans="1:3" ht="13.5" customHeight="1" x14ac:dyDescent="0.25">
      <c r="A204" s="180" t="s">
        <v>912</v>
      </c>
      <c r="B204" s="180">
        <v>200</v>
      </c>
      <c r="C204" s="180">
        <v>300</v>
      </c>
    </row>
    <row r="205" spans="1:3" ht="13.5" customHeight="1" x14ac:dyDescent="0.25">
      <c r="A205" s="180" t="s">
        <v>913</v>
      </c>
      <c r="B205" s="180">
        <v>100</v>
      </c>
      <c r="C205" s="180">
        <v>125</v>
      </c>
    </row>
    <row r="206" spans="1:3" ht="13.5" customHeight="1" x14ac:dyDescent="0.25">
      <c r="A206" s="180" t="s">
        <v>914</v>
      </c>
      <c r="B206" s="180">
        <v>200</v>
      </c>
      <c r="C206" s="180">
        <v>350</v>
      </c>
    </row>
    <row r="207" spans="1:3" ht="13.5" customHeight="1" x14ac:dyDescent="0.25">
      <c r="A207" s="180" t="s">
        <v>915</v>
      </c>
      <c r="B207" s="180">
        <v>300</v>
      </c>
      <c r="C207" s="180">
        <v>400</v>
      </c>
    </row>
    <row r="208" spans="1:3" ht="13.5" customHeight="1" x14ac:dyDescent="0.25">
      <c r="A208" s="180" t="s">
        <v>916</v>
      </c>
      <c r="B208" s="180">
        <v>250</v>
      </c>
      <c r="C208" s="180">
        <v>300</v>
      </c>
    </row>
    <row r="209" spans="1:3" ht="13.5" customHeight="1" x14ac:dyDescent="0.25">
      <c r="A209" s="180" t="s">
        <v>917</v>
      </c>
      <c r="B209" s="180">
        <v>300</v>
      </c>
      <c r="C209" s="180">
        <v>400</v>
      </c>
    </row>
    <row r="210" spans="1:3" ht="13.5" customHeight="1" x14ac:dyDescent="0.25">
      <c r="A210" s="180" t="s">
        <v>918</v>
      </c>
      <c r="B210" s="180">
        <v>400</v>
      </c>
      <c r="C210" s="180">
        <v>500</v>
      </c>
    </row>
    <row r="211" spans="1:3" ht="13.5" customHeight="1" x14ac:dyDescent="0.25">
      <c r="A211" s="180" t="s">
        <v>919</v>
      </c>
      <c r="B211" s="180">
        <v>400</v>
      </c>
      <c r="C211" s="180">
        <v>500</v>
      </c>
    </row>
    <row r="212" spans="1:3" ht="13.5" customHeight="1" x14ac:dyDescent="0.25">
      <c r="A212" s="180" t="s">
        <v>920</v>
      </c>
      <c r="B212" s="180">
        <v>150</v>
      </c>
      <c r="C212" s="180">
        <v>300</v>
      </c>
    </row>
    <row r="213" spans="1:3" ht="13.5" customHeight="1" x14ac:dyDescent="0.25">
      <c r="A213" s="180" t="s">
        <v>921</v>
      </c>
      <c r="B213" s="180">
        <v>150</v>
      </c>
      <c r="C213" s="180">
        <v>200</v>
      </c>
    </row>
    <row r="214" spans="1:3" ht="13.5" customHeight="1" x14ac:dyDescent="0.25">
      <c r="A214" s="180" t="s">
        <v>922</v>
      </c>
      <c r="B214" s="180">
        <v>1200</v>
      </c>
      <c r="C214" s="180">
        <v>1500</v>
      </c>
    </row>
    <row r="215" spans="1:3" ht="13.5" customHeight="1" x14ac:dyDescent="0.25">
      <c r="A215" s="180" t="s">
        <v>923</v>
      </c>
      <c r="B215" s="180">
        <v>2200</v>
      </c>
      <c r="C215" s="180">
        <v>2500</v>
      </c>
    </row>
    <row r="216" spans="1:3" ht="13.5" customHeight="1" x14ac:dyDescent="0.25">
      <c r="A216" s="180" t="s">
        <v>924</v>
      </c>
      <c r="B216" s="180">
        <v>500</v>
      </c>
      <c r="C216" s="180">
        <v>1000</v>
      </c>
    </row>
    <row r="217" spans="1:3" ht="13.5" customHeight="1" x14ac:dyDescent="0.25">
      <c r="A217" s="180" t="s">
        <v>925</v>
      </c>
      <c r="B217" s="180">
        <v>900</v>
      </c>
      <c r="C217" s="180">
        <v>1200</v>
      </c>
    </row>
    <row r="218" spans="1:3" ht="13.5" customHeight="1" x14ac:dyDescent="0.25">
      <c r="A218" s="180" t="s">
        <v>926</v>
      </c>
      <c r="B218" s="180">
        <v>1500</v>
      </c>
      <c r="C218" s="180">
        <v>2300</v>
      </c>
    </row>
    <row r="219" spans="1:3" ht="13.5" customHeight="1" x14ac:dyDescent="0.25">
      <c r="A219" s="180" t="s">
        <v>927</v>
      </c>
      <c r="B219" s="180">
        <v>700</v>
      </c>
      <c r="C219" s="180">
        <v>1200</v>
      </c>
    </row>
    <row r="220" spans="1:3" ht="13.5" customHeight="1" x14ac:dyDescent="0.25">
      <c r="A220" s="180" t="s">
        <v>928</v>
      </c>
      <c r="B220" s="180">
        <v>1000</v>
      </c>
      <c r="C220" s="180">
        <v>1500</v>
      </c>
    </row>
    <row r="221" spans="1:3" ht="13.5" customHeight="1" x14ac:dyDescent="0.25">
      <c r="A221" s="180" t="s">
        <v>929</v>
      </c>
      <c r="B221" s="180">
        <v>200</v>
      </c>
      <c r="C221" s="180">
        <v>350</v>
      </c>
    </row>
    <row r="222" spans="1:3" ht="13.5" customHeight="1" x14ac:dyDescent="0.25">
      <c r="A222" s="180" t="s">
        <v>930</v>
      </c>
      <c r="B222" s="180">
        <v>900</v>
      </c>
      <c r="C222" s="180">
        <v>1100</v>
      </c>
    </row>
    <row r="223" spans="1:3" ht="13.5" customHeight="1" x14ac:dyDescent="0.25">
      <c r="A223" s="180" t="s">
        <v>931</v>
      </c>
      <c r="B223" s="180">
        <v>1200</v>
      </c>
      <c r="C223" s="180">
        <v>1800</v>
      </c>
    </row>
    <row r="224" spans="1:3" ht="13.5" customHeight="1" x14ac:dyDescent="0.25">
      <c r="A224" s="180" t="s">
        <v>932</v>
      </c>
      <c r="B224" s="180">
        <v>3000</v>
      </c>
      <c r="C224" s="180">
        <v>3500</v>
      </c>
    </row>
    <row r="225" spans="1:3" ht="13.5" customHeight="1" x14ac:dyDescent="0.25">
      <c r="A225" s="180" t="s">
        <v>933</v>
      </c>
      <c r="B225" s="162">
        <v>3500</v>
      </c>
      <c r="C225" s="162">
        <v>4500</v>
      </c>
    </row>
    <row r="226" spans="1:3" ht="13.5" customHeight="1" x14ac:dyDescent="0.25">
      <c r="A226" s="180"/>
      <c r="B226" s="162"/>
      <c r="C226" s="162"/>
    </row>
    <row r="227" spans="1:3" ht="13.5" customHeight="1" x14ac:dyDescent="0.25">
      <c r="A227" s="181" t="s">
        <v>571</v>
      </c>
    </row>
    <row r="228" spans="1:3" ht="13.5" customHeight="1" x14ac:dyDescent="0.25">
      <c r="A228" s="181" t="s">
        <v>934</v>
      </c>
      <c r="B228" s="169">
        <v>250</v>
      </c>
      <c r="C228" s="169">
        <v>650</v>
      </c>
    </row>
    <row r="229" spans="1:3" ht="13.5" customHeight="1" x14ac:dyDescent="0.25">
      <c r="A229" s="181" t="s">
        <v>935</v>
      </c>
      <c r="B229" s="169">
        <v>80</v>
      </c>
      <c r="C229" s="169">
        <v>200</v>
      </c>
    </row>
    <row r="230" spans="1:3" ht="13.5" customHeight="1" x14ac:dyDescent="0.25">
      <c r="A230" s="181" t="s">
        <v>936</v>
      </c>
      <c r="B230" s="169">
        <v>200</v>
      </c>
      <c r="C230" s="169">
        <v>650</v>
      </c>
    </row>
    <row r="231" spans="1:3" ht="13.5" customHeight="1" x14ac:dyDescent="0.25">
      <c r="A231" s="181" t="s">
        <v>937</v>
      </c>
      <c r="B231" s="169">
        <v>200</v>
      </c>
      <c r="C231" s="169">
        <v>650</v>
      </c>
    </row>
    <row r="232" spans="1:3" ht="13.5" customHeight="1" x14ac:dyDescent="0.25">
      <c r="A232" s="181" t="s">
        <v>938</v>
      </c>
      <c r="B232" s="169">
        <v>250</v>
      </c>
      <c r="C232" s="169">
        <v>650</v>
      </c>
    </row>
    <row r="233" spans="1:3" ht="13.5" customHeight="1" x14ac:dyDescent="0.25">
      <c r="A233" s="181" t="s">
        <v>939</v>
      </c>
      <c r="B233" s="169">
        <v>200</v>
      </c>
      <c r="C233" s="169">
        <v>600</v>
      </c>
    </row>
    <row r="234" spans="1:3" ht="13.5" customHeight="1" x14ac:dyDescent="0.25">
      <c r="A234" s="181" t="s">
        <v>940</v>
      </c>
      <c r="B234" s="169">
        <v>300</v>
      </c>
      <c r="C234" s="169">
        <v>800</v>
      </c>
    </row>
    <row r="235" spans="1:3" ht="13.5" customHeight="1" x14ac:dyDescent="0.25">
      <c r="A235" s="181" t="s">
        <v>941</v>
      </c>
      <c r="B235" s="169">
        <v>300</v>
      </c>
      <c r="C235" s="169">
        <v>800</v>
      </c>
    </row>
    <row r="237" spans="1:3" ht="13.5" customHeight="1" x14ac:dyDescent="0.25">
      <c r="A237" s="181" t="s">
        <v>587</v>
      </c>
    </row>
    <row r="238" spans="1:3" ht="13.5" customHeight="1" x14ac:dyDescent="0.25">
      <c r="A238" s="181" t="s">
        <v>942</v>
      </c>
      <c r="B238" s="162">
        <v>100</v>
      </c>
      <c r="C238" s="162">
        <v>130</v>
      </c>
    </row>
    <row r="239" spans="1:3" ht="13.5" customHeight="1" x14ac:dyDescent="0.25">
      <c r="A239" s="181" t="s">
        <v>943</v>
      </c>
      <c r="B239" s="162">
        <v>20</v>
      </c>
      <c r="C239" s="162">
        <v>30</v>
      </c>
    </row>
    <row r="240" spans="1:3" ht="13.5" customHeight="1" x14ac:dyDescent="0.25">
      <c r="A240" s="181" t="s">
        <v>944</v>
      </c>
      <c r="B240" s="162">
        <v>350</v>
      </c>
      <c r="C240" s="162">
        <v>480</v>
      </c>
    </row>
    <row r="241" spans="1:3" ht="13.5" customHeight="1" x14ac:dyDescent="0.25">
      <c r="A241" s="181" t="s">
        <v>945</v>
      </c>
      <c r="B241" s="162">
        <v>180</v>
      </c>
      <c r="C241" s="162">
        <v>230</v>
      </c>
    </row>
    <row r="242" spans="1:3" ht="13.5" customHeight="1" x14ac:dyDescent="0.25">
      <c r="A242" s="181" t="s">
        <v>946</v>
      </c>
      <c r="B242" s="162">
        <v>380</v>
      </c>
      <c r="C242" s="162">
        <v>460</v>
      </c>
    </row>
    <row r="243" spans="1:3" ht="13.5" customHeight="1" x14ac:dyDescent="0.25">
      <c r="A243" s="181" t="s">
        <v>947</v>
      </c>
      <c r="B243" s="162">
        <v>90</v>
      </c>
      <c r="C243" s="162">
        <v>150</v>
      </c>
    </row>
    <row r="244" spans="1:3" ht="13.5" customHeight="1" x14ac:dyDescent="0.25">
      <c r="A244" s="181" t="s">
        <v>948</v>
      </c>
      <c r="B244" s="162">
        <v>630</v>
      </c>
      <c r="C244" s="162">
        <v>700</v>
      </c>
    </row>
    <row r="245" spans="1:3" ht="13.5" customHeight="1" x14ac:dyDescent="0.25">
      <c r="B245" s="162"/>
      <c r="C245" s="162"/>
    </row>
    <row r="246" spans="1:3" ht="13.5" customHeight="1" x14ac:dyDescent="0.25">
      <c r="A246" s="181" t="s">
        <v>596</v>
      </c>
    </row>
    <row r="247" spans="1:3" ht="13.5" customHeight="1" x14ac:dyDescent="0.25">
      <c r="A247" s="172" t="s">
        <v>949</v>
      </c>
      <c r="B247" s="171">
        <v>400</v>
      </c>
      <c r="C247" s="171">
        <v>600</v>
      </c>
    </row>
    <row r="248" spans="1:3" ht="13.5" customHeight="1" x14ac:dyDescent="0.25">
      <c r="A248" s="172" t="s">
        <v>950</v>
      </c>
      <c r="B248" s="171">
        <v>1250</v>
      </c>
      <c r="C248" s="171">
        <v>1650</v>
      </c>
    </row>
    <row r="249" spans="1:3" ht="13.5" customHeight="1" x14ac:dyDescent="0.25">
      <c r="A249" s="172" t="s">
        <v>951</v>
      </c>
      <c r="B249" s="171">
        <v>4500</v>
      </c>
      <c r="C249" s="171">
        <v>7000</v>
      </c>
    </row>
    <row r="250" spans="1:3" ht="13.5" customHeight="1" x14ac:dyDescent="0.25">
      <c r="A250" s="172" t="s">
        <v>952</v>
      </c>
      <c r="B250" s="171">
        <v>500</v>
      </c>
      <c r="C250" s="171">
        <v>700</v>
      </c>
    </row>
    <row r="251" spans="1:3" ht="13.5" customHeight="1" x14ac:dyDescent="0.25">
      <c r="A251" s="172" t="s">
        <v>953</v>
      </c>
      <c r="B251" s="171">
        <v>100</v>
      </c>
      <c r="C251" s="171">
        <v>250</v>
      </c>
    </row>
    <row r="252" spans="1:3" ht="13.5" customHeight="1" x14ac:dyDescent="0.25">
      <c r="A252" s="172" t="s">
        <v>954</v>
      </c>
      <c r="B252" s="171">
        <v>250</v>
      </c>
      <c r="C252" s="171">
        <v>450</v>
      </c>
    </row>
    <row r="253" spans="1:3" ht="13.5" customHeight="1" x14ac:dyDescent="0.25">
      <c r="A253" s="172" t="s">
        <v>955</v>
      </c>
      <c r="B253" s="171">
        <v>400</v>
      </c>
      <c r="C253" s="171">
        <v>600</v>
      </c>
    </row>
    <row r="254" spans="1:3" ht="13.5" customHeight="1" x14ac:dyDescent="0.25">
      <c r="A254" s="172" t="s">
        <v>956</v>
      </c>
      <c r="B254" s="171">
        <v>150</v>
      </c>
      <c r="C254" s="171">
        <v>300</v>
      </c>
    </row>
    <row r="255" spans="1:3" ht="13.5" customHeight="1" x14ac:dyDescent="0.25">
      <c r="A255" s="172" t="s">
        <v>957</v>
      </c>
      <c r="B255" s="171">
        <v>1200</v>
      </c>
      <c r="C255" s="171">
        <v>1400</v>
      </c>
    </row>
    <row r="256" spans="1:3" ht="13.5" customHeight="1" x14ac:dyDescent="0.25">
      <c r="A256" s="172" t="s">
        <v>958</v>
      </c>
      <c r="B256" s="171">
        <v>1200</v>
      </c>
      <c r="C256" s="171">
        <v>1400</v>
      </c>
    </row>
    <row r="257" spans="1:3" ht="13.5" customHeight="1" x14ac:dyDescent="0.25">
      <c r="A257" s="172" t="s">
        <v>959</v>
      </c>
      <c r="B257" s="171">
        <v>1500</v>
      </c>
      <c r="C257" s="171">
        <v>2500</v>
      </c>
    </row>
    <row r="258" spans="1:3" ht="13.5" customHeight="1" x14ac:dyDescent="0.25">
      <c r="A258" s="172" t="s">
        <v>960</v>
      </c>
      <c r="B258" s="171">
        <v>1500</v>
      </c>
      <c r="C258" s="171">
        <v>3500</v>
      </c>
    </row>
    <row r="259" spans="1:3" ht="13.5" customHeight="1" x14ac:dyDescent="0.25">
      <c r="A259" s="172" t="s">
        <v>961</v>
      </c>
      <c r="B259" s="171">
        <v>900</v>
      </c>
      <c r="C259" s="171">
        <v>1100</v>
      </c>
    </row>
    <row r="260" spans="1:3" ht="13.5" customHeight="1" x14ac:dyDescent="0.25">
      <c r="A260" s="172" t="s">
        <v>962</v>
      </c>
      <c r="B260" s="171">
        <v>2500</v>
      </c>
      <c r="C260" s="171">
        <v>3000</v>
      </c>
    </row>
    <row r="261" spans="1:3" ht="13.5" customHeight="1" x14ac:dyDescent="0.25">
      <c r="A261" s="172" t="s">
        <v>963</v>
      </c>
      <c r="B261" s="171">
        <v>800</v>
      </c>
      <c r="C261" s="171">
        <v>1200</v>
      </c>
    </row>
    <row r="262" spans="1:3" ht="13.5" customHeight="1" x14ac:dyDescent="0.25">
      <c r="A262" s="172" t="s">
        <v>964</v>
      </c>
      <c r="B262" s="171">
        <v>500</v>
      </c>
      <c r="C262" s="171">
        <v>700</v>
      </c>
    </row>
    <row r="263" spans="1:3" ht="13.5" customHeight="1" x14ac:dyDescent="0.25">
      <c r="A263" s="172" t="s">
        <v>965</v>
      </c>
      <c r="B263" s="171">
        <v>600</v>
      </c>
      <c r="C263" s="171">
        <v>1200</v>
      </c>
    </row>
    <row r="264" spans="1:3" ht="13.5" customHeight="1" x14ac:dyDescent="0.25">
      <c r="A264" s="172" t="s">
        <v>966</v>
      </c>
      <c r="B264" s="171">
        <v>400</v>
      </c>
      <c r="C264" s="171">
        <v>700</v>
      </c>
    </row>
    <row r="266" spans="1:3" ht="13.5" customHeight="1" x14ac:dyDescent="0.25">
      <c r="A266" s="181" t="s">
        <v>615</v>
      </c>
    </row>
    <row r="267" spans="1:3" ht="13.5" customHeight="1" x14ac:dyDescent="0.25">
      <c r="A267" s="181" t="s">
        <v>967</v>
      </c>
      <c r="B267" s="169">
        <v>250</v>
      </c>
      <c r="C267" s="169">
        <v>300</v>
      </c>
    </row>
    <row r="268" spans="1:3" ht="13.5" customHeight="1" x14ac:dyDescent="0.25">
      <c r="A268" s="181" t="s">
        <v>968</v>
      </c>
      <c r="B268" s="169">
        <v>220</v>
      </c>
      <c r="C268" s="169">
        <v>320</v>
      </c>
    </row>
    <row r="269" spans="1:3" ht="13.5" customHeight="1" x14ac:dyDescent="0.25">
      <c r="A269" s="180" t="s">
        <v>969</v>
      </c>
      <c r="B269" s="169">
        <v>220</v>
      </c>
      <c r="C269" s="169">
        <v>320</v>
      </c>
    </row>
    <row r="270" spans="1:3" ht="13.5" customHeight="1" x14ac:dyDescent="0.25">
      <c r="A270" s="181" t="s">
        <v>970</v>
      </c>
      <c r="B270" s="169">
        <v>200</v>
      </c>
      <c r="C270" s="169">
        <v>300</v>
      </c>
    </row>
    <row r="271" spans="1:3" ht="13.5" customHeight="1" x14ac:dyDescent="0.25">
      <c r="A271" s="181" t="s">
        <v>971</v>
      </c>
      <c r="B271" s="169">
        <v>700</v>
      </c>
      <c r="C271" s="169">
        <v>1100</v>
      </c>
    </row>
    <row r="272" spans="1:3" ht="13.5" customHeight="1" x14ac:dyDescent="0.25">
      <c r="A272" s="181" t="s">
        <v>972</v>
      </c>
      <c r="B272" s="169">
        <v>700</v>
      </c>
      <c r="C272" s="169">
        <v>900</v>
      </c>
    </row>
    <row r="273" spans="1:3" ht="13.5" customHeight="1" x14ac:dyDescent="0.25">
      <c r="A273" s="181" t="s">
        <v>973</v>
      </c>
      <c r="B273" s="169">
        <v>450</v>
      </c>
      <c r="C273" s="169">
        <v>550</v>
      </c>
    </row>
    <row r="274" spans="1:3" ht="13.5" customHeight="1" x14ac:dyDescent="0.25">
      <c r="A274" s="181" t="s">
        <v>974</v>
      </c>
      <c r="B274" s="169">
        <v>100</v>
      </c>
      <c r="C274" s="169">
        <v>300</v>
      </c>
    </row>
    <row r="275" spans="1:3" ht="13.5" customHeight="1" x14ac:dyDescent="0.25">
      <c r="A275" s="181" t="s">
        <v>975</v>
      </c>
      <c r="B275" s="169">
        <v>1700</v>
      </c>
      <c r="C275" s="169">
        <v>2800</v>
      </c>
    </row>
    <row r="276" spans="1:3" ht="13.5" customHeight="1" x14ac:dyDescent="0.25">
      <c r="A276" s="181" t="s">
        <v>976</v>
      </c>
      <c r="B276" s="169">
        <v>1100</v>
      </c>
      <c r="C276" s="169">
        <v>1900</v>
      </c>
    </row>
    <row r="277" spans="1:3" ht="13.5" customHeight="1" x14ac:dyDescent="0.25">
      <c r="A277" s="181" t="s">
        <v>977</v>
      </c>
      <c r="B277" s="169">
        <v>900</v>
      </c>
      <c r="C277" s="169">
        <v>1100</v>
      </c>
    </row>
    <row r="278" spans="1:3" ht="13.5" customHeight="1" x14ac:dyDescent="0.25">
      <c r="A278" s="181" t="s">
        <v>978</v>
      </c>
      <c r="B278" s="169">
        <v>200</v>
      </c>
      <c r="C278" s="169">
        <v>300</v>
      </c>
    </row>
    <row r="280" spans="1:3" ht="13.5" customHeight="1" x14ac:dyDescent="0.25">
      <c r="A280" s="181" t="s">
        <v>639</v>
      </c>
    </row>
    <row r="281" spans="1:3" ht="13.5" customHeight="1" x14ac:dyDescent="0.25">
      <c r="A281" s="172" t="s">
        <v>979</v>
      </c>
      <c r="B281" s="188">
        <v>50</v>
      </c>
      <c r="C281" s="171">
        <v>150</v>
      </c>
    </row>
    <row r="282" spans="1:3" ht="13.5" customHeight="1" x14ac:dyDescent="0.25">
      <c r="A282" s="172" t="s">
        <v>980</v>
      </c>
      <c r="B282" s="188">
        <v>50</v>
      </c>
      <c r="C282" s="171">
        <v>150</v>
      </c>
    </row>
    <row r="283" spans="1:3" ht="13.5" customHeight="1" x14ac:dyDescent="0.25">
      <c r="A283" s="172" t="s">
        <v>981</v>
      </c>
      <c r="B283" s="188">
        <v>1250</v>
      </c>
      <c r="C283" s="171">
        <v>2250</v>
      </c>
    </row>
    <row r="284" spans="1:3" ht="13.5" customHeight="1" x14ac:dyDescent="0.25">
      <c r="A284" s="172" t="s">
        <v>982</v>
      </c>
      <c r="B284" s="188">
        <v>800</v>
      </c>
      <c r="C284" s="171">
        <v>900</v>
      </c>
    </row>
    <row r="285" spans="1:3" ht="13.5" customHeight="1" x14ac:dyDescent="0.25">
      <c r="A285" s="172" t="s">
        <v>983</v>
      </c>
      <c r="B285" s="188">
        <v>1000</v>
      </c>
      <c r="C285" s="171">
        <v>1500</v>
      </c>
    </row>
    <row r="286" spans="1:3" ht="13.5" customHeight="1" x14ac:dyDescent="0.25">
      <c r="A286" s="181" t="s">
        <v>984</v>
      </c>
      <c r="B286" s="169">
        <v>130</v>
      </c>
      <c r="C286" s="169">
        <v>250</v>
      </c>
    </row>
    <row r="288" spans="1:3" ht="13.5" customHeight="1" x14ac:dyDescent="0.25">
      <c r="A288" s="181" t="s">
        <v>648</v>
      </c>
    </row>
    <row r="289" spans="1:3" ht="13.5" customHeight="1" x14ac:dyDescent="0.25">
      <c r="A289" s="181" t="s">
        <v>985</v>
      </c>
      <c r="B289" s="169">
        <v>500</v>
      </c>
      <c r="C289" s="169">
        <v>1200</v>
      </c>
    </row>
    <row r="290" spans="1:3" ht="13.5" customHeight="1" x14ac:dyDescent="0.25">
      <c r="A290" s="181" t="s">
        <v>986</v>
      </c>
      <c r="B290" s="169">
        <v>620</v>
      </c>
      <c r="C290" s="169">
        <v>770</v>
      </c>
    </row>
    <row r="291" spans="1:3" ht="13.5" customHeight="1" x14ac:dyDescent="0.25">
      <c r="A291" s="181" t="s">
        <v>987</v>
      </c>
      <c r="B291" s="169">
        <v>150</v>
      </c>
      <c r="C291" s="169">
        <v>300</v>
      </c>
    </row>
    <row r="292" spans="1:3" ht="13.5" customHeight="1" x14ac:dyDescent="0.25">
      <c r="A292" s="181" t="s">
        <v>988</v>
      </c>
      <c r="B292" s="169">
        <v>260</v>
      </c>
      <c r="C292" s="169">
        <v>520</v>
      </c>
    </row>
    <row r="293" spans="1:3" ht="13.5" customHeight="1" x14ac:dyDescent="0.25">
      <c r="A293" s="181" t="s">
        <v>989</v>
      </c>
      <c r="B293" s="169">
        <v>41</v>
      </c>
      <c r="C293" s="169">
        <v>52</v>
      </c>
    </row>
    <row r="294" spans="1:3" ht="13.5" customHeight="1" x14ac:dyDescent="0.25">
      <c r="A294" s="181" t="s">
        <v>990</v>
      </c>
      <c r="B294" s="169">
        <v>180</v>
      </c>
      <c r="C294" s="169">
        <v>180</v>
      </c>
    </row>
    <row r="295" spans="1:3" ht="13.5" customHeight="1" x14ac:dyDescent="0.25">
      <c r="A295" s="181" t="s">
        <v>991</v>
      </c>
      <c r="B295" s="169">
        <v>77</v>
      </c>
      <c r="C295" s="169">
        <v>100</v>
      </c>
    </row>
    <row r="296" spans="1:3" ht="13.5" customHeight="1" x14ac:dyDescent="0.25">
      <c r="A296" s="181" t="s">
        <v>992</v>
      </c>
      <c r="B296" s="169">
        <v>41</v>
      </c>
      <c r="C296" s="169">
        <v>150</v>
      </c>
    </row>
    <row r="297" spans="1:3" ht="13.5" customHeight="1" x14ac:dyDescent="0.25">
      <c r="A297" s="181" t="s">
        <v>993</v>
      </c>
      <c r="B297" s="169">
        <v>260</v>
      </c>
      <c r="C297" s="169">
        <v>460</v>
      </c>
    </row>
    <row r="298" spans="1:3" ht="13.5" customHeight="1" x14ac:dyDescent="0.25">
      <c r="A298" s="181" t="s">
        <v>994</v>
      </c>
      <c r="B298" s="169">
        <v>26</v>
      </c>
      <c r="C298" s="169">
        <v>36</v>
      </c>
    </row>
    <row r="299" spans="1:3" ht="13.5" customHeight="1" x14ac:dyDescent="0.25">
      <c r="A299" s="181" t="s">
        <v>995</v>
      </c>
      <c r="B299" s="169">
        <v>52</v>
      </c>
      <c r="C299" s="169">
        <v>52</v>
      </c>
    </row>
    <row r="300" spans="1:3" ht="13.5" customHeight="1" x14ac:dyDescent="0.25">
      <c r="A300" s="181" t="s">
        <v>996</v>
      </c>
      <c r="B300" s="169">
        <v>52</v>
      </c>
      <c r="C300" s="169">
        <v>62</v>
      </c>
    </row>
    <row r="301" spans="1:3" ht="13.5" customHeight="1" x14ac:dyDescent="0.25">
      <c r="A301" s="181" t="s">
        <v>997</v>
      </c>
      <c r="B301" s="169">
        <v>15</v>
      </c>
      <c r="C301" s="169">
        <v>52</v>
      </c>
    </row>
    <row r="302" spans="1:3" ht="13.5" customHeight="1" x14ac:dyDescent="0.25">
      <c r="A302" s="181" t="s">
        <v>998</v>
      </c>
      <c r="B302" s="169">
        <v>720</v>
      </c>
      <c r="C302" s="169">
        <v>930</v>
      </c>
    </row>
    <row r="303" spans="1:3" ht="13.5" customHeight="1" x14ac:dyDescent="0.25">
      <c r="A303" s="181" t="s">
        <v>999</v>
      </c>
      <c r="B303" s="169">
        <v>520</v>
      </c>
      <c r="C303" s="169">
        <v>1550</v>
      </c>
    </row>
    <row r="304" spans="1:3" ht="13.5" customHeight="1" x14ac:dyDescent="0.25">
      <c r="A304" s="181" t="s">
        <v>1000</v>
      </c>
      <c r="B304" s="169">
        <v>410</v>
      </c>
      <c r="C304" s="169">
        <v>520</v>
      </c>
    </row>
    <row r="305" spans="1:3" ht="13.5" customHeight="1" x14ac:dyDescent="0.25">
      <c r="A305" s="181" t="s">
        <v>1001</v>
      </c>
      <c r="B305" s="169">
        <v>300</v>
      </c>
      <c r="C305" s="169">
        <v>800</v>
      </c>
    </row>
    <row r="306" spans="1:3" ht="13.5" customHeight="1" x14ac:dyDescent="0.25">
      <c r="A306" s="181" t="s">
        <v>1002</v>
      </c>
      <c r="B306" s="169">
        <v>1050</v>
      </c>
      <c r="C306" s="169">
        <v>1550</v>
      </c>
    </row>
    <row r="307" spans="1:3" ht="13.5" customHeight="1" x14ac:dyDescent="0.25">
      <c r="A307" s="181" t="s">
        <v>1003</v>
      </c>
      <c r="B307" s="169">
        <v>720</v>
      </c>
      <c r="C307" s="169">
        <v>930</v>
      </c>
    </row>
    <row r="308" spans="1:3" ht="13.5" customHeight="1" x14ac:dyDescent="0.25">
      <c r="A308" s="181" t="s">
        <v>1004</v>
      </c>
      <c r="B308" s="169">
        <v>520</v>
      </c>
      <c r="C308" s="169">
        <v>780</v>
      </c>
    </row>
    <row r="309" spans="1:3" ht="13.5" customHeight="1" x14ac:dyDescent="0.25">
      <c r="A309" s="181" t="s">
        <v>1005</v>
      </c>
      <c r="B309" s="169">
        <v>520</v>
      </c>
      <c r="C309" s="169">
        <v>1250</v>
      </c>
    </row>
    <row r="311" spans="1:3" ht="13.5" customHeight="1" x14ac:dyDescent="0.25">
      <c r="A311" s="181" t="s">
        <v>676</v>
      </c>
    </row>
    <row r="312" spans="1:3" ht="13.5" customHeight="1" x14ac:dyDescent="0.25">
      <c r="A312" s="172" t="s">
        <v>1006</v>
      </c>
      <c r="B312" s="171">
        <v>300</v>
      </c>
      <c r="C312" s="171">
        <v>500</v>
      </c>
    </row>
    <row r="313" spans="1:3" ht="13.5" customHeight="1" x14ac:dyDescent="0.25">
      <c r="A313" s="172" t="s">
        <v>1007</v>
      </c>
      <c r="B313" s="171">
        <v>270</v>
      </c>
      <c r="C313" s="171">
        <v>400</v>
      </c>
    </row>
    <row r="314" spans="1:3" ht="13.5" customHeight="1" x14ac:dyDescent="0.25">
      <c r="A314" s="172" t="s">
        <v>1008</v>
      </c>
      <c r="B314" s="171">
        <v>240</v>
      </c>
      <c r="C314" s="171">
        <v>370</v>
      </c>
    </row>
    <row r="315" spans="1:3" ht="13.5" customHeight="1" x14ac:dyDescent="0.25">
      <c r="A315" s="172" t="s">
        <v>1009</v>
      </c>
      <c r="B315" s="171">
        <v>100</v>
      </c>
      <c r="C315" s="171">
        <v>190</v>
      </c>
    </row>
    <row r="316" spans="1:3" ht="13.5" customHeight="1" x14ac:dyDescent="0.25">
      <c r="A316" s="172" t="s">
        <v>1010</v>
      </c>
      <c r="B316" s="171">
        <v>70</v>
      </c>
      <c r="C316" s="171">
        <v>110</v>
      </c>
    </row>
    <row r="317" spans="1:3" ht="13.5" customHeight="1" x14ac:dyDescent="0.25">
      <c r="A317" s="172" t="s">
        <v>1011</v>
      </c>
      <c r="B317" s="171">
        <v>110</v>
      </c>
      <c r="C317" s="171">
        <v>190</v>
      </c>
    </row>
    <row r="318" spans="1:3" ht="13.5" customHeight="1" x14ac:dyDescent="0.25">
      <c r="A318" s="172" t="s">
        <v>1012</v>
      </c>
      <c r="B318" s="171">
        <v>95</v>
      </c>
      <c r="C318" s="171">
        <v>130</v>
      </c>
    </row>
    <row r="319" spans="1:3" ht="13.5" customHeight="1" x14ac:dyDescent="0.25">
      <c r="A319" s="172" t="s">
        <v>1013</v>
      </c>
      <c r="B319" s="171">
        <v>1000</v>
      </c>
      <c r="C319" s="171">
        <v>1500</v>
      </c>
    </row>
    <row r="320" spans="1:3" ht="13.5" customHeight="1" x14ac:dyDescent="0.25">
      <c r="A320" s="172" t="s">
        <v>1014</v>
      </c>
      <c r="B320" s="171">
        <v>1100</v>
      </c>
      <c r="C320" s="171">
        <v>1600</v>
      </c>
    </row>
    <row r="321" spans="1:3" ht="13.5" customHeight="1" x14ac:dyDescent="0.25">
      <c r="A321" s="172" t="s">
        <v>1015</v>
      </c>
      <c r="B321" s="171">
        <v>950</v>
      </c>
      <c r="C321" s="171">
        <v>1500</v>
      </c>
    </row>
    <row r="322" spans="1:3" ht="13.5" customHeight="1" x14ac:dyDescent="0.25">
      <c r="A322" s="172" t="s">
        <v>1016</v>
      </c>
      <c r="B322" s="171">
        <v>900</v>
      </c>
      <c r="C322" s="171">
        <v>1500</v>
      </c>
    </row>
    <row r="323" spans="1:3" ht="13.5" customHeight="1" x14ac:dyDescent="0.25">
      <c r="A323" s="172" t="s">
        <v>1017</v>
      </c>
      <c r="B323" s="171">
        <v>850</v>
      </c>
      <c r="C323" s="171">
        <v>1300</v>
      </c>
    </row>
    <row r="324" spans="1:3" ht="13.5" customHeight="1" x14ac:dyDescent="0.25">
      <c r="A324" s="172" t="s">
        <v>1018</v>
      </c>
      <c r="B324" s="171">
        <v>750</v>
      </c>
      <c r="C324" s="171">
        <v>1150</v>
      </c>
    </row>
    <row r="325" spans="1:3" ht="13.5" customHeight="1" x14ac:dyDescent="0.25">
      <c r="A325" s="172" t="s">
        <v>1019</v>
      </c>
      <c r="B325" s="171">
        <v>4700</v>
      </c>
      <c r="C325" s="171">
        <v>5500</v>
      </c>
    </row>
    <row r="326" spans="1:3" ht="13.5" customHeight="1" x14ac:dyDescent="0.25">
      <c r="A326" s="172" t="s">
        <v>1020</v>
      </c>
      <c r="B326" s="171">
        <v>2600</v>
      </c>
      <c r="C326" s="171">
        <v>3800</v>
      </c>
    </row>
    <row r="327" spans="1:3" ht="13.5" customHeight="1" x14ac:dyDescent="0.25">
      <c r="A327" s="172" t="s">
        <v>1021</v>
      </c>
      <c r="B327" s="171">
        <v>900</v>
      </c>
      <c r="C327" s="171">
        <v>1300</v>
      </c>
    </row>
    <row r="328" spans="1:3" ht="13.5" customHeight="1" x14ac:dyDescent="0.25">
      <c r="A328" s="172" t="s">
        <v>1022</v>
      </c>
      <c r="B328" s="171">
        <v>280</v>
      </c>
      <c r="C328" s="171">
        <v>350</v>
      </c>
    </row>
    <row r="329" spans="1:3" ht="13.5" customHeight="1" x14ac:dyDescent="0.25">
      <c r="A329" s="172" t="s">
        <v>1023</v>
      </c>
      <c r="B329" s="171">
        <v>2000</v>
      </c>
      <c r="C329" s="171">
        <v>3000</v>
      </c>
    </row>
    <row r="331" spans="1:3" ht="13.5" customHeight="1" x14ac:dyDescent="0.25">
      <c r="A331" s="181" t="s">
        <v>713</v>
      </c>
    </row>
    <row r="332" spans="1:3" ht="13.5" customHeight="1" x14ac:dyDescent="0.25">
      <c r="A332" s="181" t="s">
        <v>714</v>
      </c>
      <c r="B332" s="169">
        <v>370</v>
      </c>
      <c r="C332" s="169">
        <v>480</v>
      </c>
    </row>
    <row r="333" spans="1:3" ht="13.5" customHeight="1" x14ac:dyDescent="0.25">
      <c r="A333" s="181" t="s">
        <v>1024</v>
      </c>
      <c r="B333" s="169">
        <v>450</v>
      </c>
      <c r="C333" s="169">
        <v>670</v>
      </c>
    </row>
    <row r="334" spans="1:3" ht="13.5" customHeight="1" x14ac:dyDescent="0.25">
      <c r="A334" s="181" t="s">
        <v>1025</v>
      </c>
      <c r="B334" s="169">
        <v>500</v>
      </c>
      <c r="C334" s="169">
        <v>650</v>
      </c>
    </row>
    <row r="335" spans="1:3" ht="13.5" customHeight="1" x14ac:dyDescent="0.25">
      <c r="A335" s="180" t="s">
        <v>1026</v>
      </c>
      <c r="B335" s="162">
        <v>150</v>
      </c>
      <c r="C335" s="162">
        <v>210</v>
      </c>
    </row>
    <row r="336" spans="1:3" ht="13.5" customHeight="1" x14ac:dyDescent="0.25">
      <c r="A336" s="181" t="s">
        <v>1027</v>
      </c>
      <c r="B336" s="169">
        <v>295</v>
      </c>
      <c r="C336" s="169">
        <v>375</v>
      </c>
    </row>
    <row r="337" spans="1:3" ht="13.5" customHeight="1" x14ac:dyDescent="0.25">
      <c r="A337" s="181" t="s">
        <v>1028</v>
      </c>
      <c r="B337" s="169">
        <v>225</v>
      </c>
      <c r="C337" s="169">
        <v>345</v>
      </c>
    </row>
    <row r="338" spans="1:3" ht="13.5" customHeight="1" x14ac:dyDescent="0.25">
      <c r="A338" s="181" t="s">
        <v>1029</v>
      </c>
      <c r="B338" s="169">
        <v>80</v>
      </c>
      <c r="C338" s="169">
        <v>120</v>
      </c>
    </row>
    <row r="339" spans="1:3" ht="13.5" customHeight="1" x14ac:dyDescent="0.25">
      <c r="A339" s="181" t="s">
        <v>1030</v>
      </c>
      <c r="B339" s="169">
        <v>250</v>
      </c>
      <c r="C339" s="169">
        <v>350</v>
      </c>
    </row>
    <row r="340" spans="1:3" ht="13.5" customHeight="1" x14ac:dyDescent="0.25">
      <c r="A340" s="181" t="s">
        <v>1031</v>
      </c>
      <c r="B340" s="169">
        <v>160</v>
      </c>
      <c r="C340" s="169">
        <v>295</v>
      </c>
    </row>
    <row r="341" spans="1:3" ht="13.5" customHeight="1" x14ac:dyDescent="0.25">
      <c r="A341" s="181" t="s">
        <v>1032</v>
      </c>
      <c r="B341" s="169">
        <v>185</v>
      </c>
      <c r="C341" s="169">
        <v>300</v>
      </c>
    </row>
    <row r="342" spans="1:3" ht="13.5" customHeight="1" x14ac:dyDescent="0.25">
      <c r="A342" s="181" t="s">
        <v>1033</v>
      </c>
      <c r="B342" s="169">
        <v>230</v>
      </c>
      <c r="C342" s="169">
        <v>400</v>
      </c>
    </row>
    <row r="343" spans="1:3" ht="13.5" customHeight="1" x14ac:dyDescent="0.25">
      <c r="A343" s="181" t="s">
        <v>1034</v>
      </c>
      <c r="B343" s="169">
        <v>575</v>
      </c>
      <c r="C343" s="169">
        <v>650</v>
      </c>
    </row>
    <row r="344" spans="1:3" ht="13.5" customHeight="1" x14ac:dyDescent="0.25">
      <c r="A344" s="181" t="s">
        <v>1035</v>
      </c>
      <c r="B344" s="169">
        <v>85</v>
      </c>
      <c r="C344" s="169">
        <v>130</v>
      </c>
    </row>
    <row r="345" spans="1:3" ht="13.5" customHeight="1" x14ac:dyDescent="0.25">
      <c r="A345" s="181" t="s">
        <v>1036</v>
      </c>
      <c r="B345" s="169">
        <v>115</v>
      </c>
      <c r="C345" s="169">
        <v>150</v>
      </c>
    </row>
    <row r="346" spans="1:3" ht="13.5" customHeight="1" x14ac:dyDescent="0.25">
      <c r="A346" s="180" t="s">
        <v>1037</v>
      </c>
      <c r="B346" s="162">
        <v>75</v>
      </c>
      <c r="C346" s="162">
        <v>110</v>
      </c>
    </row>
    <row r="347" spans="1:3" ht="13.5" customHeight="1" x14ac:dyDescent="0.25">
      <c r="A347" s="181" t="s">
        <v>1038</v>
      </c>
      <c r="B347" s="169">
        <v>630</v>
      </c>
      <c r="C347" s="169">
        <v>720</v>
      </c>
    </row>
    <row r="348" spans="1:3" ht="13.5" customHeight="1" x14ac:dyDescent="0.25">
      <c r="A348" s="185"/>
      <c r="B348" s="189"/>
      <c r="C348" s="189"/>
    </row>
    <row r="349" spans="1:3" ht="13.5" customHeight="1" x14ac:dyDescent="0.25">
      <c r="A349" s="178" t="s">
        <v>738</v>
      </c>
    </row>
    <row r="350" spans="1:3" ht="13.5" customHeight="1" x14ac:dyDescent="0.25">
      <c r="A350" s="180"/>
    </row>
    <row r="351" spans="1:3" ht="13.5" customHeight="1" x14ac:dyDescent="0.25">
      <c r="A351" s="180"/>
    </row>
    <row r="352" spans="1:3" ht="13.5" customHeight="1" x14ac:dyDescent="0.25">
      <c r="A352" s="180"/>
    </row>
    <row r="353" spans="1:1" ht="13.5" customHeight="1" x14ac:dyDescent="0.25">
      <c r="A353" s="180"/>
    </row>
    <row r="354" spans="1:1" ht="13.5" customHeight="1" x14ac:dyDescent="0.25">
      <c r="A354" s="180"/>
    </row>
    <row r="355" spans="1:1" ht="13.5" customHeight="1" x14ac:dyDescent="0.25">
      <c r="A355" s="180"/>
    </row>
    <row r="356" spans="1:1" ht="13.5" customHeight="1" x14ac:dyDescent="0.25">
      <c r="A356" s="180"/>
    </row>
    <row r="357" spans="1:1" ht="13.5" customHeight="1" x14ac:dyDescent="0.25">
      <c r="A357" s="180"/>
    </row>
    <row r="358" spans="1:1" ht="13.5" customHeight="1" x14ac:dyDescent="0.25">
      <c r="A358" s="180"/>
    </row>
    <row r="359" spans="1:1" ht="13.5" customHeight="1" x14ac:dyDescent="0.25">
      <c r="A359" s="180"/>
    </row>
    <row r="360" spans="1:1" ht="13.5" customHeight="1" x14ac:dyDescent="0.25">
      <c r="A360" s="180"/>
    </row>
    <row r="361" spans="1:1" ht="13.5" customHeight="1" x14ac:dyDescent="0.25">
      <c r="A361" s="180"/>
    </row>
    <row r="362" spans="1:1" ht="13.5" customHeight="1" x14ac:dyDescent="0.25">
      <c r="A362" s="180"/>
    </row>
  </sheetData>
  <mergeCells count="2">
    <mergeCell ref="B3:C3"/>
    <mergeCell ref="B4:C4"/>
  </mergeCells>
  <printOptions gridLines="1"/>
  <pageMargins left="0.74803149606299213" right="0.74803149606299213" top="0.78740157480314965" bottom="0.78740157480314965" header="0.51181102362204722" footer="0.51181102362204722"/>
  <pageSetup paperSize="9" scale="80"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73465-1576-45C6-8C06-238FA87D744A}">
  <dimension ref="A1:B133"/>
  <sheetViews>
    <sheetView zoomScale="70" zoomScaleNormal="70" workbookViewId="0">
      <selection activeCell="A2" sqref="A2"/>
    </sheetView>
  </sheetViews>
  <sheetFormatPr defaultColWidth="9" defaultRowHeight="13.2" x14ac:dyDescent="0.25"/>
  <cols>
    <col min="1" max="1" width="33.88671875" style="196" customWidth="1"/>
    <col min="2" max="2" width="57.109375" style="191" customWidth="1"/>
    <col min="3" max="16384" width="9" style="192"/>
  </cols>
  <sheetData>
    <row r="1" spans="1:2" ht="13.8" x14ac:dyDescent="0.3">
      <c r="A1" s="190" t="s">
        <v>1039</v>
      </c>
    </row>
    <row r="2" spans="1:2" ht="15.6" x14ac:dyDescent="0.25">
      <c r="A2" s="193"/>
      <c r="B2" s="194"/>
    </row>
    <row r="3" spans="1:2" x14ac:dyDescent="0.25">
      <c r="A3" s="193" t="s">
        <v>1040</v>
      </c>
      <c r="B3" s="195" t="s">
        <v>1041</v>
      </c>
    </row>
    <row r="4" spans="1:2" x14ac:dyDescent="0.25">
      <c r="B4" s="197"/>
    </row>
    <row r="5" spans="1:2" x14ac:dyDescent="0.25">
      <c r="A5" s="197" t="s">
        <v>297</v>
      </c>
    </row>
    <row r="6" spans="1:2" x14ac:dyDescent="0.25">
      <c r="A6" s="198" t="s">
        <v>1042</v>
      </c>
      <c r="B6" s="199" t="s">
        <v>1043</v>
      </c>
    </row>
    <row r="7" spans="1:2" ht="26.4" x14ac:dyDescent="0.25">
      <c r="A7" s="198" t="s">
        <v>1044</v>
      </c>
      <c r="B7" s="199" t="s">
        <v>1045</v>
      </c>
    </row>
    <row r="8" spans="1:2" x14ac:dyDescent="0.25">
      <c r="A8" s="198" t="s">
        <v>1046</v>
      </c>
      <c r="B8" s="199" t="s">
        <v>1047</v>
      </c>
    </row>
    <row r="9" spans="1:2" x14ac:dyDescent="0.25">
      <c r="A9" s="200" t="s">
        <v>1048</v>
      </c>
      <c r="B9" s="201" t="s">
        <v>1049</v>
      </c>
    </row>
    <row r="10" spans="1:2" x14ac:dyDescent="0.25">
      <c r="A10" s="197" t="s">
        <v>321</v>
      </c>
    </row>
    <row r="11" spans="1:2" x14ac:dyDescent="0.25">
      <c r="A11" s="200" t="s">
        <v>1050</v>
      </c>
      <c r="B11" s="202" t="s">
        <v>1051</v>
      </c>
    </row>
    <row r="12" spans="1:2" x14ac:dyDescent="0.25">
      <c r="A12" s="197" t="s">
        <v>325</v>
      </c>
    </row>
    <row r="13" spans="1:2" x14ac:dyDescent="0.25">
      <c r="A13" s="200" t="s">
        <v>1052</v>
      </c>
      <c r="B13" s="201" t="s">
        <v>1053</v>
      </c>
    </row>
    <row r="14" spans="1:2" x14ac:dyDescent="0.25">
      <c r="A14" s="197" t="s">
        <v>407</v>
      </c>
    </row>
    <row r="15" spans="1:2" ht="26.4" x14ac:dyDescent="0.25">
      <c r="A15" s="200" t="s">
        <v>1054</v>
      </c>
      <c r="B15" s="201" t="s">
        <v>1055</v>
      </c>
    </row>
    <row r="16" spans="1:2" ht="26.4" x14ac:dyDescent="0.25">
      <c r="A16" s="197" t="s">
        <v>1056</v>
      </c>
    </row>
    <row r="17" spans="1:2" x14ac:dyDescent="0.25">
      <c r="A17" s="198" t="s">
        <v>1057</v>
      </c>
      <c r="B17" s="203" t="s">
        <v>1058</v>
      </c>
    </row>
    <row r="18" spans="1:2" ht="26.4" x14ac:dyDescent="0.25">
      <c r="A18" s="198" t="s">
        <v>1059</v>
      </c>
      <c r="B18" s="203" t="s">
        <v>1060</v>
      </c>
    </row>
    <row r="19" spans="1:2" ht="26.4" x14ac:dyDescent="0.25">
      <c r="A19" s="198" t="s">
        <v>1061</v>
      </c>
      <c r="B19" s="203" t="s">
        <v>1062</v>
      </c>
    </row>
    <row r="20" spans="1:2" x14ac:dyDescent="0.25">
      <c r="A20" s="200" t="s">
        <v>1063</v>
      </c>
      <c r="B20" s="202" t="s">
        <v>1064</v>
      </c>
    </row>
    <row r="21" spans="1:2" ht="26.4" x14ac:dyDescent="0.25">
      <c r="A21" s="197" t="s">
        <v>1065</v>
      </c>
    </row>
    <row r="22" spans="1:2" ht="39.6" x14ac:dyDescent="0.25">
      <c r="A22" s="198" t="s">
        <v>1066</v>
      </c>
      <c r="B22" s="203" t="s">
        <v>1067</v>
      </c>
    </row>
    <row r="23" spans="1:2" x14ac:dyDescent="0.25">
      <c r="A23" s="198" t="s">
        <v>1068</v>
      </c>
      <c r="B23" s="203" t="s">
        <v>1051</v>
      </c>
    </row>
    <row r="24" spans="1:2" ht="52.8" x14ac:dyDescent="0.25">
      <c r="A24" s="200" t="s">
        <v>1069</v>
      </c>
      <c r="B24" s="202" t="s">
        <v>1070</v>
      </c>
    </row>
    <row r="25" spans="1:2" x14ac:dyDescent="0.25">
      <c r="A25" s="197" t="s">
        <v>363</v>
      </c>
    </row>
    <row r="26" spans="1:2" x14ac:dyDescent="0.25">
      <c r="A26" s="198" t="s">
        <v>1071</v>
      </c>
      <c r="B26" s="203" t="s">
        <v>1072</v>
      </c>
    </row>
    <row r="27" spans="1:2" ht="26.4" x14ac:dyDescent="0.25">
      <c r="A27" s="198" t="s">
        <v>1073</v>
      </c>
      <c r="B27" s="203" t="s">
        <v>1074</v>
      </c>
    </row>
    <row r="28" spans="1:2" ht="26.4" x14ac:dyDescent="0.25">
      <c r="A28" s="198" t="s">
        <v>1075</v>
      </c>
      <c r="B28" s="203" t="s">
        <v>1076</v>
      </c>
    </row>
    <row r="29" spans="1:2" x14ac:dyDescent="0.25">
      <c r="A29" s="198" t="s">
        <v>1077</v>
      </c>
      <c r="B29" s="203" t="s">
        <v>1078</v>
      </c>
    </row>
    <row r="30" spans="1:2" ht="52.8" x14ac:dyDescent="0.25">
      <c r="A30" s="200" t="s">
        <v>1079</v>
      </c>
      <c r="B30" s="202" t="s">
        <v>1080</v>
      </c>
    </row>
    <row r="31" spans="1:2" x14ac:dyDescent="0.25">
      <c r="A31" s="197" t="s">
        <v>393</v>
      </c>
    </row>
    <row r="32" spans="1:2" x14ac:dyDescent="0.25">
      <c r="A32" s="198" t="s">
        <v>1081</v>
      </c>
      <c r="B32" s="199" t="s">
        <v>1082</v>
      </c>
    </row>
    <row r="33" spans="1:2" x14ac:dyDescent="0.25">
      <c r="A33" s="198" t="s">
        <v>1083</v>
      </c>
      <c r="B33" s="199" t="s">
        <v>1084</v>
      </c>
    </row>
    <row r="34" spans="1:2" x14ac:dyDescent="0.25">
      <c r="A34" s="200" t="s">
        <v>1085</v>
      </c>
      <c r="B34" s="201" t="s">
        <v>1051</v>
      </c>
    </row>
    <row r="35" spans="1:2" x14ac:dyDescent="0.25">
      <c r="A35" s="197" t="s">
        <v>1086</v>
      </c>
    </row>
    <row r="36" spans="1:2" x14ac:dyDescent="0.25">
      <c r="A36" s="204" t="s">
        <v>1087</v>
      </c>
      <c r="B36" s="205" t="s">
        <v>1051</v>
      </c>
    </row>
    <row r="37" spans="1:2" ht="66" x14ac:dyDescent="0.25">
      <c r="A37" s="198" t="s">
        <v>1088</v>
      </c>
      <c r="B37" s="199" t="s">
        <v>1089</v>
      </c>
    </row>
    <row r="38" spans="1:2" ht="52.8" x14ac:dyDescent="0.25">
      <c r="A38" s="198" t="s">
        <v>1090</v>
      </c>
      <c r="B38" s="191" t="s">
        <v>1091</v>
      </c>
    </row>
    <row r="39" spans="1:2" ht="39.6" x14ac:dyDescent="0.25">
      <c r="A39" s="198" t="s">
        <v>1092</v>
      </c>
      <c r="B39" s="199" t="s">
        <v>1093</v>
      </c>
    </row>
    <row r="40" spans="1:2" ht="39.6" x14ac:dyDescent="0.25">
      <c r="A40" s="198" t="s">
        <v>1094</v>
      </c>
      <c r="B40" s="199" t="s">
        <v>1095</v>
      </c>
    </row>
    <row r="41" spans="1:2" ht="26.4" x14ac:dyDescent="0.25">
      <c r="A41" s="198" t="s">
        <v>1096</v>
      </c>
      <c r="B41" s="199" t="s">
        <v>1097</v>
      </c>
    </row>
    <row r="42" spans="1:2" ht="66" x14ac:dyDescent="0.25">
      <c r="A42" s="200" t="s">
        <v>1098</v>
      </c>
      <c r="B42" s="201" t="s">
        <v>1099</v>
      </c>
    </row>
    <row r="43" spans="1:2" x14ac:dyDescent="0.25">
      <c r="A43" s="197" t="s">
        <v>453</v>
      </c>
    </row>
    <row r="44" spans="1:2" x14ac:dyDescent="0.25">
      <c r="A44" s="198" t="s">
        <v>1100</v>
      </c>
      <c r="B44" s="203" t="s">
        <v>1101</v>
      </c>
    </row>
    <row r="45" spans="1:2" x14ac:dyDescent="0.25">
      <c r="A45" s="198" t="s">
        <v>1102</v>
      </c>
      <c r="B45" s="203" t="s">
        <v>1103</v>
      </c>
    </row>
    <row r="46" spans="1:2" ht="26.4" x14ac:dyDescent="0.25">
      <c r="A46" s="198" t="s">
        <v>1104</v>
      </c>
      <c r="B46" s="203" t="s">
        <v>1105</v>
      </c>
    </row>
    <row r="47" spans="1:2" ht="66" x14ac:dyDescent="0.25">
      <c r="A47" s="198" t="s">
        <v>1106</v>
      </c>
      <c r="B47" s="203" t="s">
        <v>1107</v>
      </c>
    </row>
    <row r="48" spans="1:2" ht="26.4" x14ac:dyDescent="0.25">
      <c r="A48" s="198" t="s">
        <v>1108</v>
      </c>
      <c r="B48" s="203" t="s">
        <v>1109</v>
      </c>
    </row>
    <row r="49" spans="1:2" ht="26.4" x14ac:dyDescent="0.25">
      <c r="A49" s="198" t="s">
        <v>1110</v>
      </c>
      <c r="B49" s="203" t="s">
        <v>1111</v>
      </c>
    </row>
    <row r="50" spans="1:2" x14ac:dyDescent="0.25">
      <c r="A50" s="198" t="s">
        <v>1112</v>
      </c>
      <c r="B50" s="203" t="s">
        <v>1113</v>
      </c>
    </row>
    <row r="51" spans="1:2" ht="26.4" x14ac:dyDescent="0.25">
      <c r="A51" s="198" t="s">
        <v>1114</v>
      </c>
      <c r="B51" s="203" t="s">
        <v>1115</v>
      </c>
    </row>
    <row r="52" spans="1:2" x14ac:dyDescent="0.25">
      <c r="A52" s="200" t="s">
        <v>1116</v>
      </c>
      <c r="B52" s="202" t="s">
        <v>1117</v>
      </c>
    </row>
    <row r="53" spans="1:2" x14ac:dyDescent="0.25">
      <c r="A53" s="197" t="s">
        <v>498</v>
      </c>
    </row>
    <row r="54" spans="1:2" x14ac:dyDescent="0.25">
      <c r="A54" s="200" t="s">
        <v>1118</v>
      </c>
      <c r="B54" s="202" t="s">
        <v>1051</v>
      </c>
    </row>
    <row r="55" spans="1:2" x14ac:dyDescent="0.25">
      <c r="A55" s="197" t="s">
        <v>510</v>
      </c>
    </row>
    <row r="56" spans="1:2" x14ac:dyDescent="0.25">
      <c r="A56" s="198" t="s">
        <v>1119</v>
      </c>
      <c r="B56" s="199" t="s">
        <v>1051</v>
      </c>
    </row>
    <row r="57" spans="1:2" x14ac:dyDescent="0.25">
      <c r="A57" s="200" t="s">
        <v>1120</v>
      </c>
      <c r="B57" s="201" t="s">
        <v>1121</v>
      </c>
    </row>
    <row r="58" spans="1:2" x14ac:dyDescent="0.25">
      <c r="A58" s="197" t="s">
        <v>531</v>
      </c>
    </row>
    <row r="59" spans="1:2" x14ac:dyDescent="0.25">
      <c r="A59" s="198" t="s">
        <v>1122</v>
      </c>
      <c r="B59" s="198" t="s">
        <v>1051</v>
      </c>
    </row>
    <row r="60" spans="1:2" ht="26.4" x14ac:dyDescent="0.25">
      <c r="A60" s="198" t="s">
        <v>1123</v>
      </c>
      <c r="B60" s="199" t="s">
        <v>1124</v>
      </c>
    </row>
    <row r="61" spans="1:2" ht="26.4" x14ac:dyDescent="0.25">
      <c r="A61" s="200" t="s">
        <v>1125</v>
      </c>
      <c r="B61" s="201" t="s">
        <v>1126</v>
      </c>
    </row>
    <row r="62" spans="1:2" x14ac:dyDescent="0.25">
      <c r="A62" s="206" t="s">
        <v>571</v>
      </c>
    </row>
    <row r="63" spans="1:2" ht="39.6" x14ac:dyDescent="0.25">
      <c r="A63" s="207" t="s">
        <v>1127</v>
      </c>
      <c r="B63" s="208" t="s">
        <v>1128</v>
      </c>
    </row>
    <row r="64" spans="1:2" x14ac:dyDescent="0.25">
      <c r="A64" s="197" t="s">
        <v>587</v>
      </c>
    </row>
    <row r="65" spans="1:2" ht="26.4" x14ac:dyDescent="0.25">
      <c r="A65" s="198" t="s">
        <v>1129</v>
      </c>
      <c r="B65" s="199" t="s">
        <v>1130</v>
      </c>
    </row>
    <row r="66" spans="1:2" x14ac:dyDescent="0.25">
      <c r="A66" s="198" t="s">
        <v>1131</v>
      </c>
      <c r="B66" s="199" t="s">
        <v>1072</v>
      </c>
    </row>
    <row r="67" spans="1:2" ht="39.6" x14ac:dyDescent="0.25">
      <c r="A67" s="200" t="s">
        <v>1132</v>
      </c>
      <c r="B67" s="201" t="s">
        <v>1133</v>
      </c>
    </row>
    <row r="68" spans="1:2" x14ac:dyDescent="0.25">
      <c r="A68" s="206" t="s">
        <v>596</v>
      </c>
    </row>
    <row r="69" spans="1:2" x14ac:dyDescent="0.25">
      <c r="A69" s="205" t="s">
        <v>1134</v>
      </c>
      <c r="B69" s="205" t="s">
        <v>1051</v>
      </c>
    </row>
    <row r="70" spans="1:2" ht="39.6" x14ac:dyDescent="0.25">
      <c r="A70" s="204" t="s">
        <v>1135</v>
      </c>
      <c r="B70" s="205" t="s">
        <v>1136</v>
      </c>
    </row>
    <row r="71" spans="1:2" ht="26.4" x14ac:dyDescent="0.25">
      <c r="A71" s="207" t="s">
        <v>1137</v>
      </c>
      <c r="B71" s="208" t="s">
        <v>1138</v>
      </c>
    </row>
    <row r="72" spans="1:2" x14ac:dyDescent="0.25">
      <c r="A72" s="197" t="s">
        <v>615</v>
      </c>
    </row>
    <row r="73" spans="1:2" x14ac:dyDescent="0.25">
      <c r="A73" s="198" t="s">
        <v>1139</v>
      </c>
      <c r="B73" s="199" t="s">
        <v>1051</v>
      </c>
    </row>
    <row r="74" spans="1:2" ht="118.8" x14ac:dyDescent="0.25">
      <c r="A74" s="198" t="s">
        <v>1140</v>
      </c>
      <c r="B74" s="199" t="s">
        <v>1141</v>
      </c>
    </row>
    <row r="75" spans="1:2" ht="66" x14ac:dyDescent="0.25">
      <c r="A75" s="198" t="s">
        <v>1142</v>
      </c>
      <c r="B75" s="199" t="s">
        <v>1143</v>
      </c>
    </row>
    <row r="76" spans="1:2" ht="52.8" x14ac:dyDescent="0.25">
      <c r="A76" s="200" t="s">
        <v>1144</v>
      </c>
      <c r="B76" s="201" t="s">
        <v>1145</v>
      </c>
    </row>
    <row r="77" spans="1:2" x14ac:dyDescent="0.25">
      <c r="A77" s="206" t="s">
        <v>639</v>
      </c>
    </row>
    <row r="78" spans="1:2" x14ac:dyDescent="0.25">
      <c r="A78" s="207" t="s">
        <v>1146</v>
      </c>
      <c r="B78" s="208" t="s">
        <v>1051</v>
      </c>
    </row>
    <row r="79" spans="1:2" x14ac:dyDescent="0.25">
      <c r="A79" s="206" t="s">
        <v>648</v>
      </c>
    </row>
    <row r="80" spans="1:2" ht="52.8" x14ac:dyDescent="0.25">
      <c r="A80" s="204" t="s">
        <v>1147</v>
      </c>
      <c r="B80" s="205" t="s">
        <v>1148</v>
      </c>
    </row>
    <row r="81" spans="1:2" ht="39.6" x14ac:dyDescent="0.25">
      <c r="A81" s="204" t="s">
        <v>1149</v>
      </c>
      <c r="B81" s="205" t="s">
        <v>1150</v>
      </c>
    </row>
    <row r="82" spans="1:2" x14ac:dyDescent="0.25">
      <c r="A82" s="208" t="s">
        <v>1151</v>
      </c>
      <c r="B82" s="208" t="s">
        <v>1051</v>
      </c>
    </row>
    <row r="83" spans="1:2" x14ac:dyDescent="0.25">
      <c r="A83" s="197" t="s">
        <v>676</v>
      </c>
    </row>
    <row r="84" spans="1:2" x14ac:dyDescent="0.25">
      <c r="A84" s="200" t="s">
        <v>1152</v>
      </c>
      <c r="B84" s="209" t="s">
        <v>1051</v>
      </c>
    </row>
    <row r="85" spans="1:2" x14ac:dyDescent="0.25">
      <c r="A85" s="197" t="s">
        <v>713</v>
      </c>
    </row>
    <row r="86" spans="1:2" x14ac:dyDescent="0.25">
      <c r="A86" s="198" t="s">
        <v>1153</v>
      </c>
      <c r="B86" s="210" t="s">
        <v>1051</v>
      </c>
    </row>
    <row r="87" spans="1:2" ht="39.6" x14ac:dyDescent="0.25">
      <c r="A87" s="200" t="s">
        <v>1154</v>
      </c>
      <c r="B87" s="209" t="s">
        <v>1155</v>
      </c>
    </row>
    <row r="88" spans="1:2" x14ac:dyDescent="0.25">
      <c r="A88" s="192"/>
      <c r="B88" s="192"/>
    </row>
    <row r="89" spans="1:2" x14ac:dyDescent="0.25">
      <c r="A89" s="192"/>
      <c r="B89" s="192"/>
    </row>
    <row r="90" spans="1:2" x14ac:dyDescent="0.25">
      <c r="A90" s="192"/>
      <c r="B90" s="192"/>
    </row>
    <row r="91" spans="1:2" x14ac:dyDescent="0.25">
      <c r="A91" s="192"/>
      <c r="B91" s="192"/>
    </row>
    <row r="92" spans="1:2" x14ac:dyDescent="0.25">
      <c r="A92" s="192"/>
      <c r="B92" s="192"/>
    </row>
    <row r="93" spans="1:2" x14ac:dyDescent="0.25">
      <c r="A93" s="192"/>
      <c r="B93" s="192"/>
    </row>
    <row r="94" spans="1:2" x14ac:dyDescent="0.25">
      <c r="A94" s="192"/>
      <c r="B94" s="192"/>
    </row>
    <row r="95" spans="1:2" x14ac:dyDescent="0.25">
      <c r="A95" s="192"/>
      <c r="B95" s="192"/>
    </row>
    <row r="96" spans="1:2" x14ac:dyDescent="0.25">
      <c r="A96" s="192"/>
      <c r="B96" s="192"/>
    </row>
    <row r="97" s="192" customFormat="1" x14ac:dyDescent="0.25"/>
    <row r="98" s="192" customFormat="1" x14ac:dyDescent="0.25"/>
    <row r="99" s="192" customFormat="1" x14ac:dyDescent="0.25"/>
    <row r="100" s="192" customFormat="1" x14ac:dyDescent="0.25"/>
    <row r="101" s="192" customFormat="1" x14ac:dyDescent="0.25"/>
    <row r="102" s="192" customFormat="1" x14ac:dyDescent="0.25"/>
    <row r="103" s="192" customFormat="1" x14ac:dyDescent="0.25"/>
    <row r="104" s="192" customFormat="1" x14ac:dyDescent="0.25"/>
    <row r="105" s="192" customFormat="1" x14ac:dyDescent="0.25"/>
    <row r="106" s="192" customFormat="1" x14ac:dyDescent="0.25"/>
    <row r="107" s="192" customFormat="1" x14ac:dyDescent="0.25"/>
    <row r="108" s="192" customFormat="1" x14ac:dyDescent="0.25"/>
    <row r="109" s="192" customFormat="1" x14ac:dyDescent="0.25"/>
    <row r="110" s="192" customFormat="1" x14ac:dyDescent="0.25"/>
    <row r="111" s="192" customFormat="1" x14ac:dyDescent="0.25"/>
    <row r="112" s="192" customFormat="1" x14ac:dyDescent="0.25"/>
    <row r="113" s="192" customFormat="1" x14ac:dyDescent="0.25"/>
    <row r="114" s="192" customFormat="1" x14ac:dyDescent="0.25"/>
    <row r="115" s="192" customFormat="1" x14ac:dyDescent="0.25"/>
    <row r="116" s="192" customFormat="1" x14ac:dyDescent="0.25"/>
    <row r="117" s="192" customFormat="1" x14ac:dyDescent="0.25"/>
    <row r="118" s="192" customFormat="1" x14ac:dyDescent="0.25"/>
    <row r="119" s="192" customFormat="1" ht="12.75" customHeight="1" x14ac:dyDescent="0.25"/>
    <row r="120" s="192" customFormat="1" x14ac:dyDescent="0.25"/>
    <row r="121" s="192" customFormat="1" x14ac:dyDescent="0.25"/>
    <row r="122" s="192" customFormat="1" ht="12.75" customHeight="1" x14ac:dyDescent="0.25"/>
    <row r="123" s="192" customFormat="1" x14ac:dyDescent="0.25"/>
    <row r="124" s="192" customFormat="1" x14ac:dyDescent="0.25"/>
    <row r="125" s="192" customFormat="1" ht="12.75" customHeight="1" x14ac:dyDescent="0.25"/>
    <row r="126" s="192" customFormat="1" x14ac:dyDescent="0.25"/>
    <row r="127" s="192" customFormat="1" ht="12.75" customHeight="1" x14ac:dyDescent="0.25"/>
    <row r="128" s="192" customFormat="1" x14ac:dyDescent="0.25"/>
    <row r="129" s="192" customFormat="1" ht="12.75" customHeight="1" x14ac:dyDescent="0.25"/>
    <row r="130" s="192" customFormat="1" x14ac:dyDescent="0.25"/>
    <row r="131" s="192" customFormat="1" x14ac:dyDescent="0.25"/>
    <row r="132" s="192" customFormat="1" ht="12.75" customHeight="1" x14ac:dyDescent="0.25"/>
    <row r="133" s="192" customFormat="1"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FC6A-3E8C-46CD-AA65-B8943BE0F5DA}">
  <dimension ref="A1:G231"/>
  <sheetViews>
    <sheetView zoomScale="70" zoomScaleNormal="70" workbookViewId="0">
      <selection activeCell="A2" sqref="A2"/>
    </sheetView>
  </sheetViews>
  <sheetFormatPr defaultColWidth="8.88671875" defaultRowHeight="12.6" x14ac:dyDescent="0.25"/>
  <cols>
    <col min="1" max="1" width="40.88671875" style="211" bestFit="1" customWidth="1"/>
    <col min="2" max="2" width="13.6640625" style="211" customWidth="1"/>
    <col min="3" max="3" width="13.88671875" style="211" customWidth="1"/>
    <col min="4" max="4" width="1.5546875" style="211" customWidth="1"/>
    <col min="5" max="5" width="11.6640625" style="211" customWidth="1"/>
    <col min="6" max="6" width="10.33203125" style="211" customWidth="1"/>
    <col min="7" max="7" width="13.44140625" style="211" customWidth="1"/>
    <col min="8" max="9" width="53.44140625" style="211" bestFit="1" customWidth="1"/>
    <col min="10" max="10" width="53.44140625" style="211" customWidth="1"/>
    <col min="11" max="18" width="53.44140625" style="211" bestFit="1" customWidth="1"/>
    <col min="19" max="19" width="53.44140625" style="211" customWidth="1"/>
    <col min="20" max="38" width="53.44140625" style="211" bestFit="1" customWidth="1"/>
    <col min="39" max="39" width="30.44140625" style="211" bestFit="1" customWidth="1"/>
    <col min="40" max="40" width="24" style="211" bestFit="1" customWidth="1"/>
    <col min="41" max="16384" width="8.88671875" style="211"/>
  </cols>
  <sheetData>
    <row r="1" spans="1:6" x14ac:dyDescent="0.25">
      <c r="A1" s="211" t="s">
        <v>1156</v>
      </c>
      <c r="B1" s="212"/>
    </row>
    <row r="3" spans="1:6" ht="13.8" x14ac:dyDescent="0.3">
      <c r="A3" s="213"/>
      <c r="B3" s="213"/>
      <c r="C3" s="213"/>
      <c r="D3" s="213"/>
      <c r="E3" s="213"/>
      <c r="F3" s="214" t="s">
        <v>0</v>
      </c>
    </row>
    <row r="4" spans="1:6" ht="13.8" x14ac:dyDescent="0.3">
      <c r="A4" s="28"/>
      <c r="B4" s="215" t="s">
        <v>1157</v>
      </c>
      <c r="C4" s="215"/>
      <c r="D4" s="216"/>
      <c r="E4" s="215" t="s">
        <v>1158</v>
      </c>
      <c r="F4" s="215"/>
    </row>
    <row r="5" spans="1:6" ht="13.8" x14ac:dyDescent="0.3">
      <c r="A5" s="29"/>
      <c r="B5" s="217">
        <v>2017</v>
      </c>
      <c r="C5" s="217">
        <v>2018</v>
      </c>
      <c r="D5" s="213"/>
      <c r="E5" s="217">
        <v>2017</v>
      </c>
      <c r="F5" s="217">
        <v>2018</v>
      </c>
    </row>
    <row r="6" spans="1:6" x14ac:dyDescent="0.25">
      <c r="A6" s="218" t="s">
        <v>1</v>
      </c>
    </row>
    <row r="7" spans="1:6" x14ac:dyDescent="0.25">
      <c r="A7" s="211" t="s">
        <v>1159</v>
      </c>
      <c r="B7" s="219">
        <v>44338.417979999991</v>
      </c>
      <c r="C7" s="219">
        <v>42821.543980000002</v>
      </c>
      <c r="D7" s="219"/>
      <c r="E7" s="219">
        <v>41324.695110000015</v>
      </c>
      <c r="F7" s="219">
        <v>41769.336900000009</v>
      </c>
    </row>
    <row r="8" spans="1:6" x14ac:dyDescent="0.25">
      <c r="A8" s="211" t="s">
        <v>1160</v>
      </c>
      <c r="B8" s="219">
        <v>15253.284099999999</v>
      </c>
      <c r="C8" s="219">
        <v>16438.75837</v>
      </c>
      <c r="D8" s="219"/>
      <c r="E8" s="219">
        <v>11548.273420000001</v>
      </c>
      <c r="F8" s="219">
        <v>16353.113599999999</v>
      </c>
    </row>
    <row r="9" spans="1:6" x14ac:dyDescent="0.25">
      <c r="A9" s="211" t="s">
        <v>1161</v>
      </c>
      <c r="B9" s="219">
        <v>1489.4405100000001</v>
      </c>
      <c r="C9" s="219">
        <v>1986.9351099999999</v>
      </c>
      <c r="D9" s="219"/>
      <c r="E9" s="219">
        <v>656.88038000000006</v>
      </c>
      <c r="F9" s="219">
        <v>2700.6944599999997</v>
      </c>
    </row>
    <row r="10" spans="1:6" x14ac:dyDescent="0.25">
      <c r="A10" s="211" t="s">
        <v>1162</v>
      </c>
      <c r="B10" s="219">
        <v>0</v>
      </c>
      <c r="C10" s="219">
        <v>0</v>
      </c>
      <c r="D10" s="219"/>
      <c r="E10" s="219">
        <v>0</v>
      </c>
      <c r="F10" s="219">
        <v>0</v>
      </c>
    </row>
    <row r="11" spans="1:6" x14ac:dyDescent="0.25">
      <c r="A11" s="211" t="s">
        <v>1163</v>
      </c>
      <c r="B11" s="219">
        <v>6436.5791499999996</v>
      </c>
      <c r="C11" s="219">
        <v>5513.9350400000003</v>
      </c>
      <c r="D11" s="219"/>
      <c r="E11" s="219">
        <v>2312.9312399999999</v>
      </c>
      <c r="F11" s="219">
        <v>6910.4079299999994</v>
      </c>
    </row>
    <row r="12" spans="1:6" x14ac:dyDescent="0.25">
      <c r="A12" s="211" t="s">
        <v>1164</v>
      </c>
      <c r="B12" s="219">
        <v>29402</v>
      </c>
      <c r="C12" s="219">
        <v>28055.099890000001</v>
      </c>
      <c r="D12" s="219"/>
      <c r="E12" s="219">
        <v>20301.904569999999</v>
      </c>
      <c r="F12" s="219">
        <v>31286.547999999999</v>
      </c>
    </row>
    <row r="13" spans="1:6" x14ac:dyDescent="0.25">
      <c r="A13" s="211" t="s">
        <v>1165</v>
      </c>
      <c r="B13" s="219">
        <v>21485.163319999992</v>
      </c>
      <c r="C13" s="219">
        <v>20940.228320000002</v>
      </c>
      <c r="D13" s="219"/>
      <c r="E13" s="219">
        <v>8060.6771199999994</v>
      </c>
      <c r="F13" s="219">
        <v>3291.9896700000004</v>
      </c>
    </row>
    <row r="14" spans="1:6" x14ac:dyDescent="0.25">
      <c r="A14" s="211" t="s">
        <v>1166</v>
      </c>
      <c r="B14" s="219">
        <v>16242.558610000002</v>
      </c>
      <c r="C14" s="219">
        <v>14869.73971</v>
      </c>
      <c r="D14" s="219"/>
      <c r="E14" s="219">
        <v>16365.190790000002</v>
      </c>
      <c r="F14" s="219">
        <v>7790.877660000001</v>
      </c>
    </row>
    <row r="15" spans="1:6" x14ac:dyDescent="0.25">
      <c r="A15" s="211" t="s">
        <v>1167</v>
      </c>
      <c r="B15" s="219">
        <v>0</v>
      </c>
      <c r="C15" s="219">
        <v>0</v>
      </c>
      <c r="D15" s="219"/>
      <c r="E15" s="219">
        <v>0</v>
      </c>
      <c r="F15" s="219">
        <v>0</v>
      </c>
    </row>
    <row r="16" spans="1:6" x14ac:dyDescent="0.25">
      <c r="A16" s="211" t="s">
        <v>284</v>
      </c>
      <c r="B16" s="219">
        <v>134647.44366999998</v>
      </c>
      <c r="C16" s="219">
        <v>130626.24041999999</v>
      </c>
      <c r="D16" s="219"/>
      <c r="E16" s="219">
        <v>100570.55263000002</v>
      </c>
      <c r="F16" s="219">
        <v>110102.96822</v>
      </c>
    </row>
    <row r="17" spans="1:6" x14ac:dyDescent="0.25">
      <c r="A17" s="218" t="s">
        <v>2</v>
      </c>
      <c r="B17" s="219"/>
      <c r="C17" s="219"/>
      <c r="D17" s="219"/>
      <c r="E17" s="219"/>
      <c r="F17" s="219"/>
    </row>
    <row r="18" spans="1:6" x14ac:dyDescent="0.25">
      <c r="A18" s="211" t="s">
        <v>1159</v>
      </c>
      <c r="B18" s="219">
        <v>252.69499999999999</v>
      </c>
      <c r="C18" s="219">
        <v>563.63433999999984</v>
      </c>
      <c r="D18" s="219"/>
      <c r="E18" s="219">
        <v>61.715600000000002</v>
      </c>
      <c r="F18" s="219">
        <v>98.313459999999992</v>
      </c>
    </row>
    <row r="19" spans="1:6" x14ac:dyDescent="0.25">
      <c r="A19" s="211" t="s">
        <v>1160</v>
      </c>
      <c r="B19" s="219">
        <v>10480.1554</v>
      </c>
      <c r="C19" s="219">
        <v>8881.191859999999</v>
      </c>
      <c r="D19" s="219"/>
      <c r="E19" s="219">
        <v>9160.7214500000009</v>
      </c>
      <c r="F19" s="219">
        <v>9151.1215300000003</v>
      </c>
    </row>
    <row r="20" spans="1:6" x14ac:dyDescent="0.25">
      <c r="A20" s="211" t="s">
        <v>1161</v>
      </c>
      <c r="B20" s="219">
        <v>37</v>
      </c>
      <c r="C20" s="219">
        <v>7.8816899999999999</v>
      </c>
      <c r="D20" s="219"/>
      <c r="E20" s="219">
        <v>124.24990999999999</v>
      </c>
      <c r="F20" s="219">
        <v>16.651759999999999</v>
      </c>
    </row>
    <row r="21" spans="1:6" x14ac:dyDescent="0.25">
      <c r="A21" s="211" t="s">
        <v>1162</v>
      </c>
      <c r="B21" s="219">
        <v>1250.1049999999998</v>
      </c>
      <c r="C21" s="219">
        <v>594</v>
      </c>
      <c r="D21" s="219"/>
      <c r="E21" s="219">
        <v>1195.0601300000003</v>
      </c>
      <c r="F21" s="219">
        <v>601.54113000000007</v>
      </c>
    </row>
    <row r="22" spans="1:6" x14ac:dyDescent="0.25">
      <c r="A22" s="211" t="s">
        <v>1163</v>
      </c>
      <c r="B22" s="219">
        <v>463.99167</v>
      </c>
      <c r="C22" s="219">
        <v>1179.92392</v>
      </c>
      <c r="D22" s="219"/>
      <c r="E22" s="219">
        <v>233.03728999999998</v>
      </c>
      <c r="F22" s="219">
        <v>955.30073000000004</v>
      </c>
    </row>
    <row r="23" spans="1:6" x14ac:dyDescent="0.25">
      <c r="A23" s="211" t="s">
        <v>1164</v>
      </c>
      <c r="B23" s="219">
        <v>1312.52079</v>
      </c>
      <c r="C23" s="219">
        <v>393.21279000000004</v>
      </c>
      <c r="D23" s="219"/>
      <c r="E23" s="219">
        <v>315.02382</v>
      </c>
      <c r="F23" s="219">
        <v>248.42842999999999</v>
      </c>
    </row>
    <row r="24" spans="1:6" x14ac:dyDescent="0.25">
      <c r="A24" s="211" t="s">
        <v>1165</v>
      </c>
      <c r="B24" s="219">
        <v>8008.5954199999996</v>
      </c>
      <c r="C24" s="219">
        <v>1148.3364099999999</v>
      </c>
      <c r="D24" s="219"/>
      <c r="E24" s="219">
        <v>2455.0004400000003</v>
      </c>
      <c r="F24" s="219">
        <v>1592.87141</v>
      </c>
    </row>
    <row r="25" spans="1:6" x14ac:dyDescent="0.25">
      <c r="A25" s="211" t="s">
        <v>1166</v>
      </c>
      <c r="B25" s="219">
        <v>4967.8059199999989</v>
      </c>
      <c r="C25" s="219">
        <v>4088.4734700000004</v>
      </c>
      <c r="D25" s="219"/>
      <c r="E25" s="219">
        <v>1768.7630600000002</v>
      </c>
      <c r="F25" s="219">
        <v>1493.1929699999998</v>
      </c>
    </row>
    <row r="26" spans="1:6" x14ac:dyDescent="0.25">
      <c r="A26" s="211" t="s">
        <v>1167</v>
      </c>
      <c r="B26" s="219">
        <v>8281.26</v>
      </c>
      <c r="C26" s="219">
        <v>11</v>
      </c>
      <c r="D26" s="219"/>
      <c r="E26" s="219">
        <v>1483.68453</v>
      </c>
      <c r="F26" s="219">
        <v>3553.1173699999999</v>
      </c>
    </row>
    <row r="27" spans="1:6" x14ac:dyDescent="0.25">
      <c r="A27" s="211" t="s">
        <v>284</v>
      </c>
      <c r="B27" s="219">
        <v>35054.129199999996</v>
      </c>
      <c r="C27" s="219">
        <v>16867.654479999997</v>
      </c>
      <c r="D27" s="219"/>
      <c r="E27" s="219">
        <v>16797.256229999999</v>
      </c>
      <c r="F27" s="219">
        <v>17710.538789999999</v>
      </c>
    </row>
    <row r="28" spans="1:6" x14ac:dyDescent="0.25">
      <c r="A28" s="218" t="s">
        <v>3</v>
      </c>
      <c r="B28" s="219"/>
      <c r="C28" s="219"/>
      <c r="D28" s="219"/>
      <c r="E28" s="219"/>
      <c r="F28" s="219"/>
    </row>
    <row r="29" spans="1:6" x14ac:dyDescent="0.25">
      <c r="A29" s="211" t="s">
        <v>1159</v>
      </c>
      <c r="B29" s="219">
        <v>13480.380000000001</v>
      </c>
      <c r="C29" s="219">
        <v>14742.289999999999</v>
      </c>
      <c r="D29" s="219"/>
      <c r="E29" s="219">
        <v>12651.800000000001</v>
      </c>
      <c r="F29" s="219">
        <v>13530.179999999998</v>
      </c>
    </row>
    <row r="30" spans="1:6" x14ac:dyDescent="0.25">
      <c r="A30" s="211" t="s">
        <v>1160</v>
      </c>
      <c r="B30" s="219">
        <v>85147.300000000017</v>
      </c>
      <c r="C30" s="219">
        <v>85363.830000000016</v>
      </c>
      <c r="D30" s="219"/>
      <c r="E30" s="219">
        <v>103941.916</v>
      </c>
      <c r="F30" s="219">
        <v>111487.01000000001</v>
      </c>
    </row>
    <row r="31" spans="1:6" x14ac:dyDescent="0.25">
      <c r="A31" s="211" t="s">
        <v>1161</v>
      </c>
      <c r="B31" s="219">
        <v>3814.8360000000002</v>
      </c>
      <c r="C31" s="219">
        <v>1163.31</v>
      </c>
      <c r="D31" s="219"/>
      <c r="E31" s="219">
        <v>2065.1779999999999</v>
      </c>
      <c r="F31" s="219">
        <v>1592.1499999999999</v>
      </c>
    </row>
    <row r="32" spans="1:6" x14ac:dyDescent="0.25">
      <c r="A32" s="211" t="s">
        <v>1162</v>
      </c>
      <c r="B32" s="219">
        <v>2120.451</v>
      </c>
      <c r="C32" s="219">
        <v>0</v>
      </c>
      <c r="D32" s="219"/>
      <c r="E32" s="219">
        <v>0</v>
      </c>
      <c r="F32" s="219">
        <v>0</v>
      </c>
    </row>
    <row r="33" spans="1:6" x14ac:dyDescent="0.25">
      <c r="A33" s="211" t="s">
        <v>1163</v>
      </c>
      <c r="B33" s="219">
        <v>2445.3009999999999</v>
      </c>
      <c r="C33" s="219">
        <v>1065.0900000000001</v>
      </c>
      <c r="D33" s="219"/>
      <c r="E33" s="219">
        <v>1355.4829999999999</v>
      </c>
      <c r="F33" s="219">
        <v>567.72</v>
      </c>
    </row>
    <row r="34" spans="1:6" x14ac:dyDescent="0.25">
      <c r="A34" s="211" t="s">
        <v>1164</v>
      </c>
      <c r="B34" s="219">
        <v>25690.793999999998</v>
      </c>
      <c r="C34" s="219">
        <v>30532.75</v>
      </c>
      <c r="D34" s="219"/>
      <c r="E34" s="219">
        <v>177.11099999999999</v>
      </c>
      <c r="F34" s="219">
        <v>49338.31</v>
      </c>
    </row>
    <row r="35" spans="1:6" x14ac:dyDescent="0.25">
      <c r="A35" s="211" t="s">
        <v>1165</v>
      </c>
      <c r="B35" s="219">
        <v>3703.3049999999998</v>
      </c>
      <c r="C35" s="219">
        <v>3521.9900000000002</v>
      </c>
      <c r="D35" s="219"/>
      <c r="E35" s="219">
        <v>1082.444</v>
      </c>
      <c r="F35" s="219">
        <v>1516.69</v>
      </c>
    </row>
    <row r="36" spans="1:6" x14ac:dyDescent="0.25">
      <c r="A36" s="211" t="s">
        <v>1166</v>
      </c>
      <c r="B36" s="219">
        <v>8278.0520000000015</v>
      </c>
      <c r="C36" s="219">
        <v>9664.1099999999988</v>
      </c>
      <c r="D36" s="219"/>
      <c r="E36" s="219">
        <v>4175.5209999999997</v>
      </c>
      <c r="F36" s="219">
        <v>5603.2699999999995</v>
      </c>
    </row>
    <row r="37" spans="1:6" x14ac:dyDescent="0.25">
      <c r="A37" s="211" t="s">
        <v>1167</v>
      </c>
      <c r="B37" s="219">
        <v>47368.839</v>
      </c>
      <c r="C37" s="219">
        <v>57106.040000000008</v>
      </c>
      <c r="D37" s="219"/>
      <c r="E37" s="219">
        <v>29978.738999999994</v>
      </c>
      <c r="F37" s="219">
        <v>41277.671999999991</v>
      </c>
    </row>
    <row r="38" spans="1:6" x14ac:dyDescent="0.25">
      <c r="A38" s="211" t="s">
        <v>284</v>
      </c>
      <c r="B38" s="219">
        <v>192049.25800000003</v>
      </c>
      <c r="C38" s="219">
        <v>203159.41</v>
      </c>
      <c r="D38" s="219"/>
      <c r="E38" s="219">
        <v>155428.19199999998</v>
      </c>
      <c r="F38" s="219">
        <v>224913.00199999998</v>
      </c>
    </row>
    <row r="39" spans="1:6" ht="14.4" x14ac:dyDescent="0.25">
      <c r="A39" s="218" t="s">
        <v>1168</v>
      </c>
      <c r="B39" s="219"/>
      <c r="C39" s="219"/>
      <c r="D39" s="219"/>
      <c r="E39" s="219"/>
      <c r="F39" s="219"/>
    </row>
    <row r="40" spans="1:6" x14ac:dyDescent="0.25">
      <c r="A40" s="211" t="s">
        <v>1159</v>
      </c>
      <c r="B40" s="219">
        <v>6360.6235999999999</v>
      </c>
      <c r="C40" s="219">
        <v>1653.251</v>
      </c>
      <c r="D40" s="219"/>
      <c r="E40" s="219">
        <v>6268.0739100000001</v>
      </c>
      <c r="F40" s="219">
        <v>98.576999999999998</v>
      </c>
    </row>
    <row r="41" spans="1:6" x14ac:dyDescent="0.25">
      <c r="A41" s="211" t="s">
        <v>1160</v>
      </c>
      <c r="B41" s="219">
        <v>10245.089459999999</v>
      </c>
      <c r="C41" s="219">
        <v>12892.036</v>
      </c>
      <c r="D41" s="219"/>
      <c r="E41" s="219">
        <v>7046.8117000000002</v>
      </c>
      <c r="F41" s="219">
        <v>8529.5239999999994</v>
      </c>
    </row>
    <row r="42" spans="1:6" x14ac:dyDescent="0.25">
      <c r="A42" s="211" t="s">
        <v>1161</v>
      </c>
      <c r="B42" s="219">
        <v>5535.0806400000001</v>
      </c>
      <c r="C42" s="219">
        <v>4466.4040000000005</v>
      </c>
      <c r="D42" s="219"/>
      <c r="E42" s="219">
        <v>4878.5685299999996</v>
      </c>
      <c r="F42" s="219">
        <v>3039.0109999999995</v>
      </c>
    </row>
    <row r="43" spans="1:6" x14ac:dyDescent="0.25">
      <c r="A43" s="211" t="s">
        <v>1162</v>
      </c>
      <c r="B43" s="219">
        <v>3040.2638999999999</v>
      </c>
      <c r="C43" s="219">
        <v>800.7</v>
      </c>
      <c r="D43" s="219"/>
      <c r="E43" s="219">
        <v>1946.0817</v>
      </c>
      <c r="F43" s="219">
        <v>842.78399999999999</v>
      </c>
    </row>
    <row r="44" spans="1:6" x14ac:dyDescent="0.25">
      <c r="A44" s="211" t="s">
        <v>1163</v>
      </c>
      <c r="B44" s="219">
        <v>41595.0553</v>
      </c>
      <c r="C44" s="219">
        <v>5268.8620000000001</v>
      </c>
      <c r="D44" s="219"/>
      <c r="E44" s="219">
        <v>35710.869550000003</v>
      </c>
      <c r="F44" s="219">
        <v>3645.9769999999999</v>
      </c>
    </row>
    <row r="45" spans="1:6" x14ac:dyDescent="0.25">
      <c r="A45" s="211" t="s">
        <v>1164</v>
      </c>
      <c r="B45" s="219">
        <v>95395.272419999994</v>
      </c>
      <c r="C45" s="219">
        <v>41541.188000000002</v>
      </c>
      <c r="D45" s="219"/>
      <c r="E45" s="219">
        <v>60034.442939999994</v>
      </c>
      <c r="F45" s="219">
        <v>58362.626000000004</v>
      </c>
    </row>
    <row r="46" spans="1:6" x14ac:dyDescent="0.25">
      <c r="A46" s="211" t="s">
        <v>1165</v>
      </c>
      <c r="B46" s="219">
        <v>7547.2889800000003</v>
      </c>
      <c r="C46" s="219">
        <v>4869.317</v>
      </c>
      <c r="D46" s="219"/>
      <c r="E46" s="219">
        <v>2594.6162800000002</v>
      </c>
      <c r="F46" s="219">
        <v>2926.8869999999997</v>
      </c>
    </row>
    <row r="47" spans="1:6" x14ac:dyDescent="0.25">
      <c r="A47" s="211" t="s">
        <v>1166</v>
      </c>
      <c r="B47" s="219">
        <v>1695.6675699999996</v>
      </c>
      <c r="C47" s="219">
        <v>1366.4859999999999</v>
      </c>
      <c r="D47" s="219"/>
      <c r="E47" s="219">
        <v>4610.2948599999991</v>
      </c>
      <c r="F47" s="219">
        <v>3490.4660000000003</v>
      </c>
    </row>
    <row r="48" spans="1:6" x14ac:dyDescent="0.25">
      <c r="A48" s="211" t="s">
        <v>284</v>
      </c>
      <c r="B48" s="219">
        <v>171414.34187</v>
      </c>
      <c r="C48" s="219">
        <v>72858.244000000006</v>
      </c>
      <c r="D48" s="219"/>
      <c r="E48" s="219">
        <v>123089.75946999999</v>
      </c>
      <c r="F48" s="219">
        <v>80935.851999999999</v>
      </c>
    </row>
    <row r="49" spans="1:6" x14ac:dyDescent="0.25">
      <c r="A49" s="218" t="s">
        <v>1169</v>
      </c>
      <c r="B49" s="219"/>
      <c r="C49" s="219"/>
      <c r="D49" s="219"/>
      <c r="E49" s="219"/>
      <c r="F49" s="219"/>
    </row>
    <row r="50" spans="1:6" x14ac:dyDescent="0.25">
      <c r="A50" s="211" t="s">
        <v>1159</v>
      </c>
      <c r="B50" s="219">
        <v>0</v>
      </c>
      <c r="C50" s="219">
        <v>0</v>
      </c>
      <c r="D50" s="219"/>
      <c r="E50" s="219">
        <v>0</v>
      </c>
      <c r="F50" s="219">
        <v>0</v>
      </c>
    </row>
    <row r="51" spans="1:6" x14ac:dyDescent="0.25">
      <c r="A51" s="211" t="s">
        <v>1160</v>
      </c>
      <c r="B51" s="219">
        <v>2922.08</v>
      </c>
      <c r="C51" s="219">
        <v>7353.16</v>
      </c>
      <c r="D51" s="219"/>
      <c r="E51" s="219">
        <v>2568.67</v>
      </c>
      <c r="F51" s="219">
        <v>2582.1000000000004</v>
      </c>
    </row>
    <row r="52" spans="1:6" x14ac:dyDescent="0.25">
      <c r="A52" s="211" t="s">
        <v>1161</v>
      </c>
      <c r="B52" s="219">
        <v>0</v>
      </c>
      <c r="C52" s="219">
        <v>0</v>
      </c>
      <c r="D52" s="219"/>
      <c r="E52" s="219">
        <v>0</v>
      </c>
      <c r="F52" s="219">
        <v>0</v>
      </c>
    </row>
    <row r="53" spans="1:6" x14ac:dyDescent="0.25">
      <c r="A53" s="211" t="s">
        <v>1163</v>
      </c>
      <c r="B53" s="219">
        <v>7604.6100000000006</v>
      </c>
      <c r="C53" s="219">
        <v>5606.97</v>
      </c>
      <c r="D53" s="219"/>
      <c r="E53" s="219">
        <v>8885.619999999999</v>
      </c>
      <c r="F53" s="219">
        <v>5358.7099999999991</v>
      </c>
    </row>
    <row r="54" spans="1:6" x14ac:dyDescent="0.25">
      <c r="A54" s="211" t="s">
        <v>1164</v>
      </c>
      <c r="B54" s="219">
        <v>59903.020000000004</v>
      </c>
      <c r="C54" s="219">
        <v>58795.33</v>
      </c>
      <c r="D54" s="219"/>
      <c r="E54" s="219">
        <v>26171.209999999995</v>
      </c>
      <c r="F54" s="219">
        <v>30926.730000000003</v>
      </c>
    </row>
    <row r="55" spans="1:6" x14ac:dyDescent="0.25">
      <c r="A55" s="211" t="s">
        <v>1165</v>
      </c>
      <c r="B55" s="219">
        <v>56527.109999999993</v>
      </c>
      <c r="C55" s="219">
        <v>51834.39</v>
      </c>
      <c r="D55" s="219"/>
      <c r="E55" s="219">
        <v>29139.14</v>
      </c>
      <c r="F55" s="219">
        <v>31549.680000000004</v>
      </c>
    </row>
    <row r="56" spans="1:6" x14ac:dyDescent="0.25">
      <c r="A56" s="211" t="s">
        <v>1166</v>
      </c>
      <c r="B56" s="219">
        <v>9185.41</v>
      </c>
      <c r="C56" s="219">
        <v>10812.789999999999</v>
      </c>
      <c r="D56" s="219"/>
      <c r="E56" s="219">
        <v>6841.16</v>
      </c>
      <c r="F56" s="219">
        <v>8469.2599999999984</v>
      </c>
    </row>
    <row r="57" spans="1:6" x14ac:dyDescent="0.25">
      <c r="A57" s="211" t="s">
        <v>284</v>
      </c>
      <c r="B57" s="219">
        <v>136142.23000000001</v>
      </c>
      <c r="C57" s="219">
        <v>134402.64000000001</v>
      </c>
      <c r="D57" s="219"/>
      <c r="E57" s="219">
        <v>73605.799999999988</v>
      </c>
      <c r="F57" s="219">
        <v>78886.48</v>
      </c>
    </row>
    <row r="58" spans="1:6" x14ac:dyDescent="0.25">
      <c r="A58" s="218" t="s">
        <v>5</v>
      </c>
      <c r="B58" s="219"/>
      <c r="C58" s="219"/>
      <c r="D58" s="219"/>
      <c r="E58" s="219"/>
      <c r="F58" s="219"/>
    </row>
    <row r="59" spans="1:6" x14ac:dyDescent="0.25">
      <c r="A59" s="211" t="s">
        <v>1159</v>
      </c>
      <c r="B59" s="219">
        <v>4458.6521999999995</v>
      </c>
      <c r="C59" s="219">
        <v>19039.620760000005</v>
      </c>
      <c r="D59" s="219"/>
      <c r="E59" s="219">
        <v>2510.2717899999998</v>
      </c>
      <c r="F59" s="219">
        <v>15490.288419999999</v>
      </c>
    </row>
    <row r="60" spans="1:6" x14ac:dyDescent="0.25">
      <c r="A60" s="211" t="s">
        <v>1160</v>
      </c>
      <c r="B60" s="219">
        <v>35881.837799999994</v>
      </c>
      <c r="C60" s="219">
        <v>34831.648179999997</v>
      </c>
      <c r="D60" s="219"/>
      <c r="E60" s="219">
        <v>39367.479799999994</v>
      </c>
      <c r="F60" s="219">
        <v>35156.557969999994</v>
      </c>
    </row>
    <row r="61" spans="1:6" x14ac:dyDescent="0.25">
      <c r="A61" s="211" t="s">
        <v>1161</v>
      </c>
      <c r="B61" s="219">
        <v>325</v>
      </c>
      <c r="C61" s="219">
        <v>300</v>
      </c>
      <c r="D61" s="219"/>
      <c r="E61" s="219">
        <v>268.44069999999999</v>
      </c>
      <c r="F61" s="219">
        <v>23.18</v>
      </c>
    </row>
    <row r="62" spans="1:6" x14ac:dyDescent="0.25">
      <c r="A62" s="211" t="s">
        <v>1162</v>
      </c>
      <c r="B62" s="219">
        <v>0</v>
      </c>
      <c r="C62" s="219">
        <v>0</v>
      </c>
      <c r="D62" s="219"/>
      <c r="E62" s="219">
        <v>0</v>
      </c>
      <c r="F62" s="219">
        <v>0</v>
      </c>
    </row>
    <row r="63" spans="1:6" x14ac:dyDescent="0.25">
      <c r="A63" s="211" t="s">
        <v>1163</v>
      </c>
      <c r="B63" s="219">
        <v>1201.49287</v>
      </c>
      <c r="C63" s="219">
        <v>11256.37436</v>
      </c>
      <c r="D63" s="219"/>
      <c r="E63" s="219">
        <v>650.77943999999991</v>
      </c>
      <c r="F63" s="219">
        <v>9904.3455500000018</v>
      </c>
    </row>
    <row r="64" spans="1:6" x14ac:dyDescent="0.25">
      <c r="A64" s="211" t="s">
        <v>1164</v>
      </c>
      <c r="B64" s="219">
        <v>35329.215150000004</v>
      </c>
      <c r="C64" s="219">
        <v>31104.174999999999</v>
      </c>
      <c r="D64" s="219"/>
      <c r="E64" s="219">
        <v>54127.649089999999</v>
      </c>
      <c r="F64" s="219">
        <v>33072.803670000001</v>
      </c>
    </row>
    <row r="65" spans="1:6" x14ac:dyDescent="0.25">
      <c r="A65" s="211" t="s">
        <v>1165</v>
      </c>
      <c r="B65" s="219">
        <v>24110.082900000001</v>
      </c>
      <c r="C65" s="219">
        <v>5162.5876800000005</v>
      </c>
      <c r="D65" s="219"/>
      <c r="E65" s="219">
        <v>23997.23733</v>
      </c>
      <c r="F65" s="219">
        <v>3496.6881399999997</v>
      </c>
    </row>
    <row r="66" spans="1:6" x14ac:dyDescent="0.25">
      <c r="A66" s="211" t="s">
        <v>1166</v>
      </c>
      <c r="B66" s="219">
        <v>1092.86727</v>
      </c>
      <c r="C66" s="219">
        <v>551.91530999999998</v>
      </c>
      <c r="D66" s="219"/>
      <c r="E66" s="219">
        <v>597.29268999999988</v>
      </c>
      <c r="F66" s="219">
        <v>1011.2949100000002</v>
      </c>
    </row>
    <row r="67" spans="1:6" x14ac:dyDescent="0.25">
      <c r="A67" s="211" t="s">
        <v>284</v>
      </c>
      <c r="B67" s="219">
        <v>102399.14818999999</v>
      </c>
      <c r="C67" s="219">
        <v>102246.32128999999</v>
      </c>
      <c r="D67" s="219"/>
      <c r="E67" s="219">
        <v>121519.15083999999</v>
      </c>
      <c r="F67" s="219">
        <v>98155.158660000001</v>
      </c>
    </row>
    <row r="68" spans="1:6" x14ac:dyDescent="0.25">
      <c r="A68" s="218" t="s">
        <v>188</v>
      </c>
      <c r="B68" s="219"/>
      <c r="C68" s="219"/>
      <c r="D68" s="219"/>
      <c r="E68" s="219"/>
      <c r="F68" s="219"/>
    </row>
    <row r="69" spans="1:6" x14ac:dyDescent="0.25">
      <c r="A69" s="211" t="s">
        <v>1159</v>
      </c>
      <c r="B69" s="219">
        <v>6262.72</v>
      </c>
      <c r="C69" s="219">
        <v>10758.539999999999</v>
      </c>
      <c r="D69" s="219"/>
      <c r="E69" s="219">
        <v>5627.8900000000012</v>
      </c>
      <c r="F69" s="219">
        <v>6746.67</v>
      </c>
    </row>
    <row r="70" spans="1:6" x14ac:dyDescent="0.25">
      <c r="A70" s="211" t="s">
        <v>1160</v>
      </c>
      <c r="B70" s="219">
        <v>9556.1</v>
      </c>
      <c r="C70" s="219">
        <v>13207.849999999999</v>
      </c>
      <c r="D70" s="219"/>
      <c r="E70" s="219">
        <v>8892.1600000000017</v>
      </c>
      <c r="F70" s="219">
        <v>9349.4599999999991</v>
      </c>
    </row>
    <row r="71" spans="1:6" x14ac:dyDescent="0.25">
      <c r="A71" s="211" t="s">
        <v>1161</v>
      </c>
      <c r="B71" s="219">
        <v>2984.9</v>
      </c>
      <c r="C71" s="219">
        <v>16576.919999999998</v>
      </c>
      <c r="D71" s="219"/>
      <c r="E71" s="219">
        <v>1219.77</v>
      </c>
      <c r="F71" s="219">
        <v>2790.04</v>
      </c>
    </row>
    <row r="72" spans="1:6" x14ac:dyDescent="0.25">
      <c r="A72" s="211" t="s">
        <v>1162</v>
      </c>
      <c r="B72" s="219">
        <v>42.53</v>
      </c>
      <c r="C72" s="219">
        <v>434.17000000000007</v>
      </c>
      <c r="D72" s="219"/>
      <c r="E72" s="219">
        <v>42.53</v>
      </c>
      <c r="F72" s="219">
        <v>295.99</v>
      </c>
    </row>
    <row r="73" spans="1:6" x14ac:dyDescent="0.25">
      <c r="A73" s="211" t="s">
        <v>1163</v>
      </c>
      <c r="B73" s="219">
        <v>9370.01</v>
      </c>
      <c r="C73" s="219">
        <v>10757.61</v>
      </c>
      <c r="D73" s="219"/>
      <c r="E73" s="219">
        <v>8934.89</v>
      </c>
      <c r="F73" s="219">
        <v>5148.3499999999995</v>
      </c>
    </row>
    <row r="74" spans="1:6" x14ac:dyDescent="0.25">
      <c r="A74" s="211" t="s">
        <v>1164</v>
      </c>
      <c r="B74" s="219">
        <v>19052.009999999998</v>
      </c>
      <c r="C74" s="219">
        <v>23686.3</v>
      </c>
      <c r="D74" s="219"/>
      <c r="E74" s="219">
        <v>17383.64</v>
      </c>
      <c r="F74" s="219">
        <v>6084.4</v>
      </c>
    </row>
    <row r="75" spans="1:6" x14ac:dyDescent="0.25">
      <c r="A75" s="211" t="s">
        <v>1165</v>
      </c>
      <c r="B75" s="219">
        <v>17556.7</v>
      </c>
      <c r="C75" s="219">
        <v>31427.08</v>
      </c>
      <c r="D75" s="219"/>
      <c r="E75" s="219">
        <v>10513.780000000002</v>
      </c>
      <c r="F75" s="219">
        <v>18165.100000000002</v>
      </c>
    </row>
    <row r="76" spans="1:6" x14ac:dyDescent="0.25">
      <c r="A76" s="211" t="s">
        <v>1166</v>
      </c>
      <c r="B76" s="219">
        <v>70</v>
      </c>
      <c r="C76" s="219">
        <v>1722.31</v>
      </c>
      <c r="D76" s="219"/>
      <c r="E76" s="219">
        <v>70</v>
      </c>
      <c r="F76" s="219">
        <v>845.3</v>
      </c>
    </row>
    <row r="77" spans="1:6" x14ac:dyDescent="0.25">
      <c r="A77" s="211" t="s">
        <v>1167</v>
      </c>
      <c r="B77" s="219">
        <v>183.10000000000002</v>
      </c>
      <c r="C77" s="219">
        <v>581.91999999999996</v>
      </c>
      <c r="D77" s="219"/>
      <c r="E77" s="219">
        <v>158.10000000000002</v>
      </c>
      <c r="F77" s="219">
        <v>222.28000000000003</v>
      </c>
    </row>
    <row r="78" spans="1:6" x14ac:dyDescent="0.25">
      <c r="A78" s="211" t="s">
        <v>284</v>
      </c>
      <c r="B78" s="219">
        <v>65078.07</v>
      </c>
      <c r="C78" s="219">
        <v>109152.7</v>
      </c>
      <c r="D78" s="219"/>
      <c r="E78" s="219">
        <v>52842.76</v>
      </c>
      <c r="F78" s="219">
        <v>49647.59</v>
      </c>
    </row>
    <row r="79" spans="1:6" x14ac:dyDescent="0.25">
      <c r="A79" s="218" t="s">
        <v>7</v>
      </c>
      <c r="B79" s="219"/>
      <c r="C79" s="219"/>
      <c r="D79" s="219"/>
      <c r="E79" s="219"/>
      <c r="F79" s="219"/>
    </row>
    <row r="80" spans="1:6" x14ac:dyDescent="0.25">
      <c r="A80" s="211" t="s">
        <v>1160</v>
      </c>
      <c r="B80" s="219">
        <v>400</v>
      </c>
      <c r="C80" s="219">
        <v>22.47</v>
      </c>
      <c r="D80" s="219"/>
      <c r="E80" s="219">
        <v>135.922</v>
      </c>
      <c r="F80" s="219">
        <v>0</v>
      </c>
    </row>
    <row r="81" spans="1:6" x14ac:dyDescent="0.25">
      <c r="A81" s="211" t="s">
        <v>1161</v>
      </c>
      <c r="B81" s="219">
        <v>266.23500000000001</v>
      </c>
      <c r="C81" s="219">
        <v>621.29999999999995</v>
      </c>
      <c r="D81" s="219"/>
      <c r="E81" s="219">
        <v>599.90699999999993</v>
      </c>
      <c r="F81" s="219">
        <v>564.06999999999994</v>
      </c>
    </row>
    <row r="82" spans="1:6" x14ac:dyDescent="0.25">
      <c r="A82" s="211" t="s">
        <v>1163</v>
      </c>
      <c r="B82" s="219">
        <v>12304.302</v>
      </c>
      <c r="C82" s="219">
        <v>10315.17</v>
      </c>
      <c r="D82" s="219"/>
      <c r="E82" s="219">
        <v>11788.554</v>
      </c>
      <c r="F82" s="219">
        <v>9019.880000000001</v>
      </c>
    </row>
    <row r="83" spans="1:6" x14ac:dyDescent="0.25">
      <c r="A83" s="211" t="s">
        <v>1164</v>
      </c>
      <c r="B83" s="219">
        <v>975.678</v>
      </c>
      <c r="C83" s="219">
        <v>1211.04</v>
      </c>
      <c r="D83" s="219"/>
      <c r="E83" s="219">
        <v>958.851</v>
      </c>
      <c r="F83" s="219">
        <v>1001.23</v>
      </c>
    </row>
    <row r="84" spans="1:6" x14ac:dyDescent="0.25">
      <c r="A84" s="211" t="s">
        <v>1166</v>
      </c>
      <c r="B84" s="219">
        <v>100</v>
      </c>
      <c r="C84" s="219">
        <v>190.37</v>
      </c>
      <c r="D84" s="219"/>
      <c r="E84" s="219">
        <v>33.149000000000001</v>
      </c>
      <c r="F84" s="219">
        <v>157.5</v>
      </c>
    </row>
    <row r="85" spans="1:6" x14ac:dyDescent="0.25">
      <c r="A85" s="211" t="s">
        <v>284</v>
      </c>
      <c r="B85" s="219">
        <v>14046.215</v>
      </c>
      <c r="C85" s="219">
        <v>12360.35</v>
      </c>
      <c r="D85" s="219"/>
      <c r="E85" s="219">
        <v>13516.383</v>
      </c>
      <c r="F85" s="219">
        <v>10742.68</v>
      </c>
    </row>
    <row r="86" spans="1:6" x14ac:dyDescent="0.25">
      <c r="A86" s="218" t="s">
        <v>8</v>
      </c>
      <c r="B86" s="219"/>
      <c r="C86" s="219"/>
      <c r="D86" s="219"/>
      <c r="E86" s="219"/>
      <c r="F86" s="219"/>
    </row>
    <row r="87" spans="1:6" x14ac:dyDescent="0.25">
      <c r="A87" s="211" t="s">
        <v>1159</v>
      </c>
      <c r="B87" s="219">
        <v>504.46600000000001</v>
      </c>
      <c r="C87" s="219">
        <v>219.8</v>
      </c>
      <c r="D87" s="219"/>
      <c r="E87" s="219">
        <v>520.27699999999993</v>
      </c>
      <c r="F87" s="219">
        <v>339.35200000000003</v>
      </c>
    </row>
    <row r="88" spans="1:6" x14ac:dyDescent="0.25">
      <c r="A88" s="211" t="s">
        <v>1160</v>
      </c>
      <c r="B88" s="219">
        <v>7208.8940000000002</v>
      </c>
      <c r="C88" s="219">
        <v>7977.0879999999988</v>
      </c>
      <c r="D88" s="219"/>
      <c r="E88" s="219">
        <v>6843.5020000000004</v>
      </c>
      <c r="F88" s="219">
        <v>6727.16</v>
      </c>
    </row>
    <row r="89" spans="1:6" x14ac:dyDescent="0.25">
      <c r="A89" s="211" t="s">
        <v>1161</v>
      </c>
      <c r="B89" s="219">
        <v>939.97800000000007</v>
      </c>
      <c r="C89" s="219">
        <v>1179.077</v>
      </c>
      <c r="D89" s="219"/>
      <c r="E89" s="219">
        <v>993.58600000000001</v>
      </c>
      <c r="F89" s="219">
        <v>990.5</v>
      </c>
    </row>
    <row r="90" spans="1:6" x14ac:dyDescent="0.25">
      <c r="A90" s="211" t="s">
        <v>1162</v>
      </c>
      <c r="B90" s="219">
        <v>1046.038</v>
      </c>
      <c r="C90" s="219">
        <v>609.84</v>
      </c>
      <c r="D90" s="219"/>
      <c r="E90" s="219">
        <v>336.68700000000001</v>
      </c>
      <c r="F90" s="219">
        <v>514.17000000000007</v>
      </c>
    </row>
    <row r="91" spans="1:6" x14ac:dyDescent="0.25">
      <c r="A91" s="211" t="s">
        <v>1163</v>
      </c>
      <c r="B91" s="219">
        <v>5734.4709999999995</v>
      </c>
      <c r="C91" s="219">
        <v>2522.06</v>
      </c>
      <c r="D91" s="219"/>
      <c r="E91" s="219">
        <v>2726.2079999999996</v>
      </c>
      <c r="F91" s="219">
        <v>4568.09</v>
      </c>
    </row>
    <row r="92" spans="1:6" x14ac:dyDescent="0.25">
      <c r="A92" s="211" t="s">
        <v>1164</v>
      </c>
      <c r="B92" s="219">
        <v>6031.6639999999989</v>
      </c>
      <c r="C92" s="219">
        <v>12255.624999999998</v>
      </c>
      <c r="D92" s="219"/>
      <c r="E92" s="219">
        <v>1195.6570000000002</v>
      </c>
      <c r="F92" s="219">
        <v>3669.5189999999993</v>
      </c>
    </row>
    <row r="93" spans="1:6" x14ac:dyDescent="0.25">
      <c r="A93" s="211" t="s">
        <v>1165</v>
      </c>
      <c r="B93" s="219">
        <v>9052.2580000000016</v>
      </c>
      <c r="C93" s="219">
        <v>7538.5649999999996</v>
      </c>
      <c r="D93" s="219"/>
      <c r="E93" s="219">
        <v>4866.9459999999999</v>
      </c>
      <c r="F93" s="219">
        <v>2394.3330000000001</v>
      </c>
    </row>
    <row r="94" spans="1:6" x14ac:dyDescent="0.25">
      <c r="A94" s="211" t="s">
        <v>1166</v>
      </c>
      <c r="B94" s="219">
        <v>1192.6489999999999</v>
      </c>
      <c r="C94" s="219">
        <v>770.33600000000001</v>
      </c>
      <c r="D94" s="219"/>
      <c r="E94" s="219">
        <v>564.36699999999996</v>
      </c>
      <c r="F94" s="219">
        <v>732.59400000000005</v>
      </c>
    </row>
    <row r="95" spans="1:6" x14ac:dyDescent="0.25">
      <c r="A95" s="211" t="s">
        <v>1167</v>
      </c>
      <c r="B95" s="219">
        <v>36636.814000000006</v>
      </c>
      <c r="C95" s="219">
        <v>37555.497999999992</v>
      </c>
      <c r="D95" s="219"/>
      <c r="E95" s="219">
        <v>36417.241999999998</v>
      </c>
      <c r="F95" s="219">
        <v>31423.664000000001</v>
      </c>
    </row>
    <row r="96" spans="1:6" x14ac:dyDescent="0.25">
      <c r="A96" s="211" t="s">
        <v>284</v>
      </c>
      <c r="B96" s="219">
        <v>68347.232000000004</v>
      </c>
      <c r="C96" s="219">
        <v>70627.888999999996</v>
      </c>
      <c r="D96" s="219"/>
      <c r="E96" s="219">
        <v>54464.471999999994</v>
      </c>
      <c r="F96" s="219">
        <v>51359.381999999998</v>
      </c>
    </row>
    <row r="97" spans="1:6" x14ac:dyDescent="0.25">
      <c r="A97" s="218" t="s">
        <v>9</v>
      </c>
      <c r="B97" s="219"/>
      <c r="C97" s="219"/>
      <c r="D97" s="219"/>
      <c r="E97" s="219"/>
      <c r="F97" s="219"/>
    </row>
    <row r="98" spans="1:6" x14ac:dyDescent="0.25">
      <c r="A98" s="211" t="s">
        <v>1159</v>
      </c>
      <c r="B98" s="219">
        <v>1001.0711</v>
      </c>
      <c r="C98" s="219">
        <v>16.170719999999999</v>
      </c>
      <c r="D98" s="219"/>
      <c r="E98" s="219">
        <v>1250.67076</v>
      </c>
      <c r="F98" s="219">
        <v>15.555</v>
      </c>
    </row>
    <row r="99" spans="1:6" x14ac:dyDescent="0.25">
      <c r="A99" s="211" t="s">
        <v>1160</v>
      </c>
      <c r="B99" s="219">
        <v>2062.7248199999999</v>
      </c>
      <c r="C99" s="219">
        <v>2203.3045400000001</v>
      </c>
      <c r="D99" s="219"/>
      <c r="E99" s="219">
        <v>884.95703000000003</v>
      </c>
      <c r="F99" s="219">
        <v>2591.70066</v>
      </c>
    </row>
    <row r="100" spans="1:6" x14ac:dyDescent="0.25">
      <c r="A100" s="211" t="s">
        <v>1161</v>
      </c>
      <c r="B100" s="219">
        <v>2314.6585700000001</v>
      </c>
      <c r="C100" s="219">
        <v>2153.5758700000001</v>
      </c>
      <c r="D100" s="219"/>
      <c r="E100" s="219">
        <v>3161.4526700000001</v>
      </c>
      <c r="F100" s="219">
        <v>1790.2742699999999</v>
      </c>
    </row>
    <row r="101" spans="1:6" x14ac:dyDescent="0.25">
      <c r="A101" s="211" t="s">
        <v>1162</v>
      </c>
      <c r="B101" s="219">
        <v>0</v>
      </c>
      <c r="C101" s="219">
        <v>0</v>
      </c>
      <c r="D101" s="219"/>
      <c r="E101" s="219">
        <v>0</v>
      </c>
      <c r="F101" s="219">
        <v>0</v>
      </c>
    </row>
    <row r="102" spans="1:6" x14ac:dyDescent="0.25">
      <c r="A102" s="211" t="s">
        <v>1163</v>
      </c>
      <c r="B102" s="219">
        <v>10</v>
      </c>
      <c r="C102" s="219">
        <v>155.25</v>
      </c>
      <c r="D102" s="219"/>
      <c r="E102" s="219">
        <v>0</v>
      </c>
      <c r="F102" s="219">
        <v>0</v>
      </c>
    </row>
    <row r="103" spans="1:6" x14ac:dyDescent="0.25">
      <c r="A103" s="211" t="s">
        <v>1164</v>
      </c>
      <c r="B103" s="219">
        <v>0</v>
      </c>
      <c r="C103" s="219">
        <v>0</v>
      </c>
      <c r="D103" s="219"/>
      <c r="E103" s="219">
        <v>0</v>
      </c>
      <c r="F103" s="219">
        <v>973.07500000000005</v>
      </c>
    </row>
    <row r="104" spans="1:6" x14ac:dyDescent="0.25">
      <c r="A104" s="211" t="s">
        <v>1165</v>
      </c>
      <c r="B104" s="219">
        <v>539.31245000000001</v>
      </c>
      <c r="C104" s="219">
        <v>0</v>
      </c>
      <c r="D104" s="219"/>
      <c r="E104" s="219">
        <v>3836.2748200000001</v>
      </c>
      <c r="F104" s="219">
        <v>507.93090000000001</v>
      </c>
    </row>
    <row r="105" spans="1:6" x14ac:dyDescent="0.25">
      <c r="A105" s="211" t="s">
        <v>1166</v>
      </c>
      <c r="B105" s="219">
        <v>8318.5245800000012</v>
      </c>
      <c r="C105" s="219">
        <v>11049.64725</v>
      </c>
      <c r="D105" s="219"/>
      <c r="E105" s="219">
        <v>8692.0864799999999</v>
      </c>
      <c r="F105" s="219">
        <v>10962.366459999999</v>
      </c>
    </row>
    <row r="106" spans="1:6" x14ac:dyDescent="0.25">
      <c r="A106" s="211" t="s">
        <v>1167</v>
      </c>
      <c r="B106" s="219">
        <v>48383.120820000011</v>
      </c>
      <c r="C106" s="219">
        <v>59270.511469999969</v>
      </c>
      <c r="D106" s="219"/>
      <c r="E106" s="219">
        <v>39050.434179999989</v>
      </c>
      <c r="F106" s="219">
        <v>45116.772249999995</v>
      </c>
    </row>
    <row r="107" spans="1:6" x14ac:dyDescent="0.25">
      <c r="A107" s="211" t="s">
        <v>284</v>
      </c>
      <c r="B107" s="219">
        <v>62629.41234000001</v>
      </c>
      <c r="C107" s="219">
        <v>74848.45984999997</v>
      </c>
      <c r="D107" s="219"/>
      <c r="E107" s="219">
        <v>56875.875939999991</v>
      </c>
      <c r="F107" s="219">
        <v>61957.674539999993</v>
      </c>
    </row>
    <row r="108" spans="1:6" x14ac:dyDescent="0.25">
      <c r="A108" s="218" t="s">
        <v>10</v>
      </c>
      <c r="B108" s="219"/>
      <c r="C108" s="219"/>
      <c r="D108" s="219"/>
      <c r="E108" s="219"/>
      <c r="F108" s="219"/>
    </row>
    <row r="109" spans="1:6" x14ac:dyDescent="0.25">
      <c r="A109" s="211" t="s">
        <v>1159</v>
      </c>
      <c r="B109" s="219">
        <v>1002.82646</v>
      </c>
      <c r="C109" s="219">
        <v>601.34486000000004</v>
      </c>
      <c r="D109" s="219"/>
      <c r="E109" s="219">
        <v>793.67696000000001</v>
      </c>
      <c r="F109" s="219">
        <v>349.44486000000001</v>
      </c>
    </row>
    <row r="110" spans="1:6" x14ac:dyDescent="0.25">
      <c r="A110" s="211" t="s">
        <v>1160</v>
      </c>
      <c r="B110" s="219">
        <v>5396.0310399999998</v>
      </c>
      <c r="C110" s="219">
        <v>6485.4164099999998</v>
      </c>
      <c r="D110" s="219"/>
      <c r="E110" s="219">
        <v>5146.1613300000008</v>
      </c>
      <c r="F110" s="219">
        <v>5321.0348399999993</v>
      </c>
    </row>
    <row r="111" spans="1:6" x14ac:dyDescent="0.25">
      <c r="A111" s="211" t="s">
        <v>1161</v>
      </c>
      <c r="B111" s="219">
        <v>536.6</v>
      </c>
      <c r="C111" s="219">
        <v>464.23658999999998</v>
      </c>
      <c r="D111" s="219"/>
      <c r="E111" s="219">
        <v>278.02364999999998</v>
      </c>
      <c r="F111" s="219">
        <v>296.18714</v>
      </c>
    </row>
    <row r="112" spans="1:6" x14ac:dyDescent="0.25">
      <c r="A112" s="211" t="s">
        <v>1162</v>
      </c>
      <c r="B112" s="219">
        <v>0</v>
      </c>
      <c r="C112" s="219">
        <v>0</v>
      </c>
      <c r="D112" s="219"/>
      <c r="E112" s="219">
        <v>0</v>
      </c>
      <c r="F112" s="219">
        <v>0</v>
      </c>
    </row>
    <row r="113" spans="1:6" x14ac:dyDescent="0.25">
      <c r="A113" s="211" t="s">
        <v>1163</v>
      </c>
      <c r="B113" s="219">
        <v>229.41215</v>
      </c>
      <c r="C113" s="219">
        <v>249.51214999999999</v>
      </c>
      <c r="D113" s="219"/>
      <c r="E113" s="219">
        <v>191.12027999999998</v>
      </c>
      <c r="F113" s="219">
        <v>0.32077999999999995</v>
      </c>
    </row>
    <row r="114" spans="1:6" x14ac:dyDescent="0.25">
      <c r="A114" s="211" t="s">
        <v>1164</v>
      </c>
      <c r="B114" s="219">
        <v>2633.0197800000005</v>
      </c>
      <c r="C114" s="219">
        <v>2913.8857700000003</v>
      </c>
      <c r="D114" s="219"/>
      <c r="E114" s="219">
        <v>1197.39068</v>
      </c>
      <c r="F114" s="219">
        <v>1114.89831</v>
      </c>
    </row>
    <row r="115" spans="1:6" x14ac:dyDescent="0.25">
      <c r="A115" s="211" t="s">
        <v>1165</v>
      </c>
      <c r="B115" s="219">
        <v>488.92176999999998</v>
      </c>
      <c r="C115" s="219">
        <v>363.94911999999999</v>
      </c>
      <c r="D115" s="219"/>
      <c r="E115" s="219">
        <v>241.417</v>
      </c>
      <c r="F115" s="219">
        <v>47.464500000000001</v>
      </c>
    </row>
    <row r="116" spans="1:6" x14ac:dyDescent="0.25">
      <c r="A116" s="211" t="s">
        <v>1166</v>
      </c>
      <c r="B116" s="219">
        <v>11073.601299999998</v>
      </c>
      <c r="C116" s="219">
        <v>11413.041950000001</v>
      </c>
      <c r="D116" s="219"/>
      <c r="E116" s="219">
        <v>10577.748070000001</v>
      </c>
      <c r="F116" s="219">
        <v>10922.146650000001</v>
      </c>
    </row>
    <row r="117" spans="1:6" x14ac:dyDescent="0.25">
      <c r="A117" s="211" t="s">
        <v>1167</v>
      </c>
      <c r="B117" s="219">
        <v>52945.721389999992</v>
      </c>
      <c r="C117" s="219">
        <v>49835.86385999999</v>
      </c>
      <c r="D117" s="219"/>
      <c r="E117" s="219">
        <v>12257.908719999998</v>
      </c>
      <c r="F117" s="219">
        <v>11217.1304</v>
      </c>
    </row>
    <row r="118" spans="1:6" x14ac:dyDescent="0.25">
      <c r="A118" s="211" t="s">
        <v>284</v>
      </c>
      <c r="B118" s="219">
        <v>74306.133889999997</v>
      </c>
      <c r="C118" s="219">
        <v>72327.250709999993</v>
      </c>
      <c r="D118" s="219"/>
      <c r="E118" s="219">
        <v>30683.446689999997</v>
      </c>
      <c r="F118" s="219">
        <v>29268.627480000003</v>
      </c>
    </row>
    <row r="119" spans="1:6" x14ac:dyDescent="0.25">
      <c r="A119" s="218" t="s">
        <v>11</v>
      </c>
      <c r="B119" s="219"/>
      <c r="C119" s="219"/>
      <c r="D119" s="219"/>
      <c r="E119" s="219"/>
      <c r="F119" s="219"/>
    </row>
    <row r="120" spans="1:6" x14ac:dyDescent="0.25">
      <c r="A120" s="211" t="s">
        <v>1159</v>
      </c>
      <c r="B120" s="219">
        <v>3231.6342266666702</v>
      </c>
      <c r="C120" s="219">
        <v>1718.3143800000003</v>
      </c>
      <c r="D120" s="219"/>
      <c r="E120" s="219">
        <v>1212.7267750000001</v>
      </c>
      <c r="F120" s="219">
        <v>947.46319999999992</v>
      </c>
    </row>
    <row r="121" spans="1:6" x14ac:dyDescent="0.25">
      <c r="A121" s="211" t="s">
        <v>1160</v>
      </c>
      <c r="B121" s="219">
        <v>7630.9171138888878</v>
      </c>
      <c r="C121" s="219">
        <v>18956.903539999999</v>
      </c>
      <c r="D121" s="219"/>
      <c r="E121" s="219">
        <v>4782.0832666666647</v>
      </c>
      <c r="F121" s="219">
        <v>13169.24971</v>
      </c>
    </row>
    <row r="122" spans="1:6" x14ac:dyDescent="0.25">
      <c r="A122" s="211" t="s">
        <v>1161</v>
      </c>
      <c r="B122" s="219">
        <v>2240.1819316666702</v>
      </c>
      <c r="C122" s="219">
        <v>982.48719999999992</v>
      </c>
      <c r="D122" s="219"/>
      <c r="E122" s="219">
        <v>1055.6067183333339</v>
      </c>
      <c r="F122" s="219">
        <v>442.18676999999997</v>
      </c>
    </row>
    <row r="123" spans="1:6" x14ac:dyDescent="0.25">
      <c r="A123" s="211" t="s">
        <v>1162</v>
      </c>
      <c r="B123" s="219">
        <v>1408.7253388888901</v>
      </c>
      <c r="C123" s="219">
        <v>56.628099999999996</v>
      </c>
      <c r="D123" s="219"/>
      <c r="E123" s="219">
        <v>293.54183333333299</v>
      </c>
      <c r="F123" s="219">
        <v>153.24620000000002</v>
      </c>
    </row>
    <row r="124" spans="1:6" x14ac:dyDescent="0.25">
      <c r="A124" s="211" t="s">
        <v>1163</v>
      </c>
      <c r="B124" s="219">
        <v>7201.6304283333302</v>
      </c>
      <c r="C124" s="219">
        <v>12943.133550000002</v>
      </c>
      <c r="D124" s="219"/>
      <c r="E124" s="219">
        <v>2199.7681711111131</v>
      </c>
      <c r="F124" s="219">
        <v>3303.61985</v>
      </c>
    </row>
    <row r="125" spans="1:6" x14ac:dyDescent="0.25">
      <c r="A125" s="211" t="s">
        <v>1164</v>
      </c>
      <c r="B125" s="219">
        <v>9566.7361922222208</v>
      </c>
      <c r="C125" s="219">
        <v>2144.3107300000001</v>
      </c>
      <c r="D125" s="219"/>
      <c r="E125" s="219">
        <v>13567.643434999998</v>
      </c>
      <c r="F125" s="219">
        <v>884.10715000000005</v>
      </c>
    </row>
    <row r="126" spans="1:6" x14ac:dyDescent="0.25">
      <c r="A126" s="211" t="s">
        <v>1165</v>
      </c>
      <c r="B126" s="219">
        <v>5811.2946611111101</v>
      </c>
      <c r="C126" s="219">
        <v>5940.8448000000008</v>
      </c>
      <c r="D126" s="219"/>
      <c r="E126" s="219">
        <v>2086.5257177777739</v>
      </c>
      <c r="F126" s="219">
        <v>1887.5439999999999</v>
      </c>
    </row>
    <row r="127" spans="1:6" x14ac:dyDescent="0.25">
      <c r="A127" s="211" t="s">
        <v>1166</v>
      </c>
      <c r="B127" s="219">
        <v>4453.0177505555603</v>
      </c>
      <c r="C127" s="219">
        <v>3163.8893100000005</v>
      </c>
      <c r="D127" s="219"/>
      <c r="E127" s="219">
        <v>1701.5646094444442</v>
      </c>
      <c r="F127" s="219">
        <v>1731.8463800000002</v>
      </c>
    </row>
    <row r="128" spans="1:6" x14ac:dyDescent="0.25">
      <c r="A128" s="211" t="s">
        <v>1167</v>
      </c>
      <c r="B128" s="219">
        <v>10089.7309733333</v>
      </c>
      <c r="C128" s="219">
        <v>38171.369570000003</v>
      </c>
      <c r="D128" s="219"/>
      <c r="E128" s="219">
        <v>4104.1633199999997</v>
      </c>
      <c r="F128" s="219">
        <v>12906.851889999998</v>
      </c>
    </row>
    <row r="129" spans="1:7" x14ac:dyDescent="0.25">
      <c r="A129" s="211" t="s">
        <v>284</v>
      </c>
      <c r="B129" s="219">
        <v>51633.868616666645</v>
      </c>
      <c r="C129" s="219">
        <v>84077.881179999997</v>
      </c>
      <c r="D129" s="219"/>
      <c r="E129" s="219">
        <v>31003.623846666662</v>
      </c>
      <c r="F129" s="219">
        <v>35426.115149999998</v>
      </c>
    </row>
    <row r="130" spans="1:7" x14ac:dyDescent="0.25">
      <c r="A130" s="218" t="s">
        <v>12</v>
      </c>
      <c r="B130" s="219"/>
      <c r="C130" s="219"/>
      <c r="D130" s="219"/>
      <c r="E130" s="219"/>
      <c r="F130" s="219"/>
    </row>
    <row r="131" spans="1:7" x14ac:dyDescent="0.25">
      <c r="A131" s="211" t="s">
        <v>1159</v>
      </c>
      <c r="B131" s="219">
        <v>3972.442</v>
      </c>
      <c r="C131" s="219">
        <v>5517.9437799999996</v>
      </c>
      <c r="D131" s="219"/>
      <c r="E131" s="219">
        <v>3.3090000000000002</v>
      </c>
      <c r="F131" s="219">
        <v>5215.0560699999996</v>
      </c>
      <c r="G131" s="220"/>
    </row>
    <row r="132" spans="1:7" x14ac:dyDescent="0.25">
      <c r="A132" s="211" t="s">
        <v>1160</v>
      </c>
      <c r="B132" s="219">
        <v>22067.326509999999</v>
      </c>
      <c r="C132" s="219">
        <v>21498.493190000001</v>
      </c>
      <c r="D132" s="219"/>
      <c r="E132" s="219">
        <v>14440.075750000002</v>
      </c>
      <c r="F132" s="219">
        <v>18138.89587</v>
      </c>
      <c r="G132" s="220"/>
    </row>
    <row r="133" spans="1:7" x14ac:dyDescent="0.25">
      <c r="A133" s="211" t="s">
        <v>1161</v>
      </c>
      <c r="B133" s="219">
        <v>0</v>
      </c>
      <c r="C133" s="219">
        <v>400</v>
      </c>
      <c r="D133" s="219"/>
      <c r="E133" s="219">
        <v>0</v>
      </c>
      <c r="F133" s="219">
        <v>20</v>
      </c>
      <c r="G133" s="220"/>
    </row>
    <row r="134" spans="1:7" x14ac:dyDescent="0.25">
      <c r="A134" s="211" t="s">
        <v>1162</v>
      </c>
      <c r="B134" s="219">
        <v>0</v>
      </c>
      <c r="C134" s="219">
        <v>0</v>
      </c>
      <c r="D134" s="219"/>
      <c r="E134" s="219">
        <v>0</v>
      </c>
      <c r="F134" s="219">
        <v>0</v>
      </c>
      <c r="G134" s="220"/>
    </row>
    <row r="135" spans="1:7" x14ac:dyDescent="0.25">
      <c r="A135" s="211" t="s">
        <v>1163</v>
      </c>
      <c r="B135" s="219">
        <v>3105.8519999999999</v>
      </c>
      <c r="C135" s="219">
        <v>2509.3989000000006</v>
      </c>
      <c r="D135" s="219"/>
      <c r="E135" s="219">
        <v>2848.806</v>
      </c>
      <c r="F135" s="219">
        <v>1892.5616399999999</v>
      </c>
      <c r="G135" s="220"/>
    </row>
    <row r="136" spans="1:7" x14ac:dyDescent="0.25">
      <c r="A136" s="211" t="s">
        <v>1164</v>
      </c>
      <c r="B136" s="219">
        <v>5977.72</v>
      </c>
      <c r="C136" s="219">
        <v>2457.72154</v>
      </c>
      <c r="D136" s="219"/>
      <c r="E136" s="219">
        <v>3988.73</v>
      </c>
      <c r="F136" s="219">
        <v>792.47283999999991</v>
      </c>
      <c r="G136" s="220"/>
    </row>
    <row r="137" spans="1:7" x14ac:dyDescent="0.25">
      <c r="A137" s="211" t="s">
        <v>1165</v>
      </c>
      <c r="B137" s="219">
        <v>114377.37554000002</v>
      </c>
      <c r="C137" s="219">
        <v>79841.24179</v>
      </c>
      <c r="D137" s="219"/>
      <c r="E137" s="219">
        <v>47920.778429999998</v>
      </c>
      <c r="F137" s="219">
        <v>30060.251389999998</v>
      </c>
      <c r="G137" s="220"/>
    </row>
    <row r="138" spans="1:7" x14ac:dyDescent="0.25">
      <c r="A138" s="211" t="s">
        <v>1166</v>
      </c>
      <c r="B138" s="219">
        <v>502.5</v>
      </c>
      <c r="C138" s="219">
        <v>590</v>
      </c>
      <c r="D138" s="219"/>
      <c r="E138" s="219">
        <v>2.44</v>
      </c>
      <c r="F138" s="219">
        <v>204.76817000000003</v>
      </c>
      <c r="G138" s="220"/>
    </row>
    <row r="139" spans="1:7" x14ac:dyDescent="0.25">
      <c r="A139" s="211" t="s">
        <v>1167</v>
      </c>
      <c r="B139" s="219">
        <v>47100.828999999998</v>
      </c>
      <c r="C139" s="219">
        <v>54924.562619999997</v>
      </c>
      <c r="D139" s="219"/>
      <c r="E139" s="219">
        <v>29335.953000000001</v>
      </c>
      <c r="F139" s="219">
        <v>99225.158609999984</v>
      </c>
      <c r="G139" s="220"/>
    </row>
    <row r="140" spans="1:7" x14ac:dyDescent="0.25">
      <c r="A140" s="211" t="s">
        <v>284</v>
      </c>
      <c r="B140" s="219">
        <v>197104.04505000002</v>
      </c>
      <c r="C140" s="219">
        <v>167739.36181999999</v>
      </c>
      <c r="D140" s="219"/>
      <c r="E140" s="219">
        <v>98540.092180000007</v>
      </c>
      <c r="F140" s="219">
        <v>155549.16458999997</v>
      </c>
    </row>
    <row r="141" spans="1:7" ht="14.4" x14ac:dyDescent="0.25">
      <c r="A141" s="218" t="s">
        <v>1170</v>
      </c>
      <c r="B141" s="219"/>
      <c r="C141" s="219"/>
      <c r="D141" s="219"/>
      <c r="E141" s="219"/>
      <c r="F141" s="219"/>
    </row>
    <row r="142" spans="1:7" x14ac:dyDescent="0.25">
      <c r="A142" s="211" t="s">
        <v>1159</v>
      </c>
      <c r="B142" s="219">
        <v>18245.9695844444</v>
      </c>
      <c r="C142" s="219">
        <v>19994.733881481501</v>
      </c>
      <c r="D142" s="219"/>
      <c r="E142" s="219">
        <v>17943.780968333369</v>
      </c>
      <c r="F142" s="219">
        <v>19692.088274444461</v>
      </c>
      <c r="G142" s="220"/>
    </row>
    <row r="143" spans="1:7" x14ac:dyDescent="0.25">
      <c r="A143" s="211" t="s">
        <v>1160</v>
      </c>
      <c r="B143" s="219">
        <v>3395.4667111111157</v>
      </c>
      <c r="C143" s="219">
        <v>1447.7484103703689</v>
      </c>
      <c r="D143" s="219"/>
      <c r="E143" s="219">
        <v>393.46191777777864</v>
      </c>
      <c r="F143" s="219">
        <v>425.47472259259303</v>
      </c>
    </row>
    <row r="144" spans="1:7" x14ac:dyDescent="0.25">
      <c r="A144" s="211" t="s">
        <v>1161</v>
      </c>
      <c r="B144" s="219">
        <v>412.62418666666701</v>
      </c>
      <c r="C144" s="219">
        <v>419.73572888888901</v>
      </c>
      <c r="D144" s="219"/>
      <c r="E144" s="219">
        <v>66.670933333333295</v>
      </c>
      <c r="F144" s="219">
        <v>227.7579044444447</v>
      </c>
    </row>
    <row r="145" spans="1:6" x14ac:dyDescent="0.25">
      <c r="A145" s="211" t="s">
        <v>1162</v>
      </c>
      <c r="B145" s="219">
        <v>13.3333333333333</v>
      </c>
      <c r="C145" s="219">
        <v>114.988777777778</v>
      </c>
      <c r="D145" s="219"/>
      <c r="E145" s="219">
        <v>0</v>
      </c>
      <c r="F145" s="219">
        <v>0</v>
      </c>
    </row>
    <row r="146" spans="1:6" x14ac:dyDescent="0.25">
      <c r="A146" s="211" t="s">
        <v>1163</v>
      </c>
      <c r="B146" s="219">
        <v>10505.9688722222</v>
      </c>
      <c r="C146" s="219">
        <v>9293.0815507407297</v>
      </c>
      <c r="D146" s="219"/>
      <c r="E146" s="219">
        <v>8493.7487700000001</v>
      </c>
      <c r="F146" s="219">
        <v>8568.8107233333303</v>
      </c>
    </row>
    <row r="147" spans="1:6" x14ac:dyDescent="0.25">
      <c r="A147" s="211" t="s">
        <v>1164</v>
      </c>
      <c r="B147" s="219">
        <v>5804.8430938888896</v>
      </c>
      <c r="C147" s="219">
        <v>7037.4923862962996</v>
      </c>
      <c r="D147" s="219"/>
      <c r="E147" s="219">
        <v>5410.4636327777798</v>
      </c>
      <c r="F147" s="219">
        <v>4792.9646225925899</v>
      </c>
    </row>
    <row r="148" spans="1:6" x14ac:dyDescent="0.25">
      <c r="A148" s="211" t="s">
        <v>1165</v>
      </c>
      <c r="B148" s="219">
        <v>946.75635222222195</v>
      </c>
      <c r="C148" s="219">
        <v>1815.7121174074032</v>
      </c>
      <c r="D148" s="219"/>
      <c r="E148" s="219">
        <v>299.118252222222</v>
      </c>
      <c r="F148" s="219">
        <v>272.62270740740701</v>
      </c>
    </row>
    <row r="149" spans="1:6" x14ac:dyDescent="0.25">
      <c r="A149" s="211" t="s">
        <v>1166</v>
      </c>
      <c r="B149" s="219">
        <v>902.08403333333297</v>
      </c>
      <c r="C149" s="219">
        <v>1271.25531777778</v>
      </c>
      <c r="D149" s="219"/>
      <c r="E149" s="219">
        <v>1042.007373333334</v>
      </c>
      <c r="F149" s="219">
        <v>1380.7542211111111</v>
      </c>
    </row>
    <row r="150" spans="1:6" x14ac:dyDescent="0.25">
      <c r="A150" s="211" t="s">
        <v>1167</v>
      </c>
      <c r="B150" s="219">
        <v>1816.9972749999968</v>
      </c>
      <c r="C150" s="219">
        <v>2563.040209999996</v>
      </c>
      <c r="D150" s="219"/>
      <c r="E150" s="219">
        <v>988.08944111111077</v>
      </c>
      <c r="F150" s="219">
        <v>1961.2059070370369</v>
      </c>
    </row>
    <row r="151" spans="1:6" x14ac:dyDescent="0.25">
      <c r="A151" s="211" t="s">
        <v>284</v>
      </c>
      <c r="B151" s="219">
        <v>42044.043442222151</v>
      </c>
      <c r="C151" s="219">
        <v>43957.788380740749</v>
      </c>
      <c r="D151" s="219"/>
      <c r="E151" s="219">
        <v>34637.341288888929</v>
      </c>
      <c r="F151" s="219">
        <v>37321.679082962975</v>
      </c>
    </row>
    <row r="152" spans="1:6" x14ac:dyDescent="0.25">
      <c r="A152" s="218" t="s">
        <v>14</v>
      </c>
      <c r="B152" s="219"/>
      <c r="C152" s="219"/>
      <c r="D152" s="219"/>
      <c r="E152" s="219"/>
      <c r="F152" s="219"/>
    </row>
    <row r="153" spans="1:6" x14ac:dyDescent="0.25">
      <c r="A153" s="211" t="s">
        <v>1159</v>
      </c>
      <c r="B153" s="219">
        <v>470.31795999999997</v>
      </c>
      <c r="C153" s="219">
        <v>831.35253000000023</v>
      </c>
      <c r="D153" s="219"/>
      <c r="E153" s="219">
        <v>41.123509999999996</v>
      </c>
      <c r="F153" s="219">
        <v>359.56112999999999</v>
      </c>
    </row>
    <row r="154" spans="1:6" x14ac:dyDescent="0.25">
      <c r="A154" s="211" t="s">
        <v>1160</v>
      </c>
      <c r="B154" s="219">
        <v>9102.2261099999996</v>
      </c>
      <c r="C154" s="219">
        <v>9035.3798799999986</v>
      </c>
      <c r="D154" s="219"/>
      <c r="E154" s="219">
        <v>7878.6678900000006</v>
      </c>
      <c r="F154" s="219">
        <v>7397.4991600000003</v>
      </c>
    </row>
    <row r="155" spans="1:6" x14ac:dyDescent="0.25">
      <c r="A155" s="211" t="s">
        <v>1161</v>
      </c>
      <c r="B155" s="219">
        <v>249.24042000000003</v>
      </c>
      <c r="C155" s="219">
        <v>341.81968000000001</v>
      </c>
      <c r="D155" s="219"/>
      <c r="E155" s="219">
        <v>209.04084</v>
      </c>
      <c r="F155" s="219">
        <v>199.92410000000001</v>
      </c>
    </row>
    <row r="156" spans="1:6" x14ac:dyDescent="0.25">
      <c r="A156" s="211" t="s">
        <v>1162</v>
      </c>
      <c r="B156" s="219">
        <v>9.0612700000000004</v>
      </c>
      <c r="C156" s="219"/>
      <c r="D156" s="219"/>
      <c r="E156" s="219">
        <v>0</v>
      </c>
      <c r="F156" s="219"/>
    </row>
    <row r="157" spans="1:6" x14ac:dyDescent="0.25">
      <c r="A157" s="211" t="s">
        <v>1163</v>
      </c>
      <c r="B157" s="219">
        <v>859.38774999999998</v>
      </c>
      <c r="C157" s="219">
        <v>1611.9729400000001</v>
      </c>
      <c r="D157" s="219"/>
      <c r="E157" s="219">
        <v>354.59339999999997</v>
      </c>
      <c r="F157" s="219">
        <v>400.61396999999999</v>
      </c>
    </row>
    <row r="158" spans="1:6" x14ac:dyDescent="0.25">
      <c r="A158" s="211" t="s">
        <v>1164</v>
      </c>
      <c r="B158" s="219">
        <v>857.34177999999997</v>
      </c>
      <c r="C158" s="219">
        <v>6129.1650999999993</v>
      </c>
      <c r="D158" s="219"/>
      <c r="E158" s="219">
        <v>579.26258999999993</v>
      </c>
      <c r="F158" s="219">
        <v>3819.3581300000001</v>
      </c>
    </row>
    <row r="159" spans="1:6" x14ac:dyDescent="0.25">
      <c r="A159" s="211" t="s">
        <v>1165</v>
      </c>
      <c r="B159" s="219">
        <v>396.34771999999998</v>
      </c>
      <c r="C159" s="219">
        <v>3970.5749500000002</v>
      </c>
      <c r="D159" s="219"/>
      <c r="E159" s="219">
        <v>384.69867000000005</v>
      </c>
      <c r="F159" s="219">
        <v>3305.5667000000003</v>
      </c>
    </row>
    <row r="160" spans="1:6" x14ac:dyDescent="0.25">
      <c r="A160" s="211" t="s">
        <v>1166</v>
      </c>
      <c r="B160" s="219">
        <v>3751.6451499999998</v>
      </c>
      <c r="C160" s="219">
        <v>3322.2341100000003</v>
      </c>
      <c r="D160" s="219"/>
      <c r="E160" s="219">
        <v>3606.1192599999999</v>
      </c>
      <c r="F160" s="219">
        <v>3059.7712699999997</v>
      </c>
    </row>
    <row r="161" spans="1:6" x14ac:dyDescent="0.25">
      <c r="A161" s="211" t="s">
        <v>1167</v>
      </c>
      <c r="B161" s="219">
        <v>4309.3195900000001</v>
      </c>
      <c r="C161" s="219">
        <v>3247.84699</v>
      </c>
      <c r="D161" s="219"/>
      <c r="E161" s="219">
        <v>3323.7883900000002</v>
      </c>
      <c r="F161" s="219">
        <v>864.23847000000001</v>
      </c>
    </row>
    <row r="162" spans="1:6" x14ac:dyDescent="0.25">
      <c r="A162" s="211" t="s">
        <v>284</v>
      </c>
      <c r="B162" s="219">
        <v>20004.887750000002</v>
      </c>
      <c r="C162" s="219">
        <v>28490.34618</v>
      </c>
      <c r="D162" s="219"/>
      <c r="E162" s="219">
        <v>16377.294550000001</v>
      </c>
      <c r="F162" s="219">
        <v>19406.532930000001</v>
      </c>
    </row>
    <row r="163" spans="1:6" x14ac:dyDescent="0.25">
      <c r="A163" s="218" t="s">
        <v>15</v>
      </c>
      <c r="B163" s="219"/>
      <c r="C163" s="219"/>
      <c r="D163" s="219"/>
      <c r="E163" s="219"/>
      <c r="F163" s="219"/>
    </row>
    <row r="164" spans="1:6" x14ac:dyDescent="0.25">
      <c r="A164" s="211" t="s">
        <v>1159</v>
      </c>
      <c r="B164" s="219">
        <v>2210.5372400000001</v>
      </c>
      <c r="C164" s="219">
        <v>1487.0751999999998</v>
      </c>
      <c r="D164" s="219"/>
      <c r="E164" s="219">
        <v>2525.7071099999998</v>
      </c>
      <c r="F164" s="219">
        <v>1512.3748399999999</v>
      </c>
    </row>
    <row r="165" spans="1:6" x14ac:dyDescent="0.25">
      <c r="A165" s="211" t="s">
        <v>1160</v>
      </c>
      <c r="B165" s="219">
        <v>5288.8838999999998</v>
      </c>
      <c r="C165" s="219">
        <v>7192.5490800000007</v>
      </c>
      <c r="D165" s="219"/>
      <c r="E165" s="219">
        <v>4078.5870100000002</v>
      </c>
      <c r="F165" s="219">
        <v>5123.4751500000002</v>
      </c>
    </row>
    <row r="166" spans="1:6" x14ac:dyDescent="0.25">
      <c r="A166" s="211" t="s">
        <v>1161</v>
      </c>
      <c r="B166" s="219">
        <v>3646.2440500000002</v>
      </c>
      <c r="C166" s="219">
        <v>1351.27658</v>
      </c>
      <c r="D166" s="219"/>
      <c r="E166" s="219">
        <v>4153.9475199999997</v>
      </c>
      <c r="F166" s="219">
        <v>1555.6395299999999</v>
      </c>
    </row>
    <row r="167" spans="1:6" x14ac:dyDescent="0.25">
      <c r="A167" s="211" t="s">
        <v>1162</v>
      </c>
      <c r="B167" s="219">
        <v>452.33258999999998</v>
      </c>
      <c r="C167" s="219">
        <v>300</v>
      </c>
      <c r="D167" s="219"/>
      <c r="E167" s="219">
        <v>127.68782</v>
      </c>
      <c r="F167" s="219">
        <v>117.70832</v>
      </c>
    </row>
    <row r="168" spans="1:6" x14ac:dyDescent="0.25">
      <c r="A168" s="211" t="s">
        <v>1163</v>
      </c>
      <c r="B168" s="219">
        <v>5650.5931900000005</v>
      </c>
      <c r="C168" s="219">
        <v>3730.4735000000001</v>
      </c>
      <c r="D168" s="219"/>
      <c r="E168" s="219">
        <v>1686.3203799999999</v>
      </c>
      <c r="F168" s="219">
        <v>1289.7051299999998</v>
      </c>
    </row>
    <row r="169" spans="1:6" x14ac:dyDescent="0.25">
      <c r="A169" s="211" t="s">
        <v>1164</v>
      </c>
      <c r="B169" s="219">
        <v>35718.510739999998</v>
      </c>
      <c r="C169" s="219">
        <v>25784.081020000001</v>
      </c>
      <c r="D169" s="219"/>
      <c r="E169" s="219">
        <v>18969.619549999999</v>
      </c>
      <c r="F169" s="219">
        <v>31974.011579999999</v>
      </c>
    </row>
    <row r="170" spans="1:6" x14ac:dyDescent="0.25">
      <c r="A170" s="211" t="s">
        <v>1165</v>
      </c>
      <c r="B170" s="219">
        <v>23457.358490000002</v>
      </c>
      <c r="C170" s="219">
        <v>28632.500410000001</v>
      </c>
      <c r="D170" s="219"/>
      <c r="E170" s="219">
        <v>16447.663939999999</v>
      </c>
      <c r="F170" s="219">
        <v>14896.51397</v>
      </c>
    </row>
    <row r="171" spans="1:6" x14ac:dyDescent="0.25">
      <c r="A171" s="211" t="s">
        <v>1166</v>
      </c>
      <c r="B171" s="219">
        <v>131372.50266999999</v>
      </c>
      <c r="C171" s="219">
        <v>75090.825400000016</v>
      </c>
      <c r="D171" s="219"/>
      <c r="E171" s="219">
        <v>103871.45306</v>
      </c>
      <c r="F171" s="219">
        <v>65341.051720000003</v>
      </c>
    </row>
    <row r="172" spans="1:6" x14ac:dyDescent="0.25">
      <c r="A172" s="211" t="s">
        <v>1167</v>
      </c>
      <c r="B172" s="219">
        <v>0</v>
      </c>
      <c r="C172" s="219">
        <v>0</v>
      </c>
      <c r="D172" s="219"/>
      <c r="E172" s="219">
        <v>0</v>
      </c>
      <c r="F172" s="219">
        <v>0</v>
      </c>
    </row>
    <row r="173" spans="1:6" x14ac:dyDescent="0.25">
      <c r="A173" s="211" t="s">
        <v>284</v>
      </c>
      <c r="B173" s="219">
        <v>207796.96286999999</v>
      </c>
      <c r="C173" s="219">
        <v>143568.78119000001</v>
      </c>
      <c r="D173" s="219"/>
      <c r="E173" s="219">
        <v>151860.98639000001</v>
      </c>
      <c r="F173" s="219">
        <v>121810.48024</v>
      </c>
    </row>
    <row r="174" spans="1:6" x14ac:dyDescent="0.25">
      <c r="A174" s="218" t="s">
        <v>16</v>
      </c>
      <c r="B174" s="219"/>
      <c r="C174" s="219"/>
      <c r="D174" s="219"/>
      <c r="E174" s="219"/>
      <c r="F174" s="219"/>
    </row>
    <row r="175" spans="1:6" x14ac:dyDescent="0.25">
      <c r="A175" s="211" t="s">
        <v>1159</v>
      </c>
      <c r="B175" s="219">
        <v>2553.50245</v>
      </c>
      <c r="C175" s="219">
        <v>543.72970898000005</v>
      </c>
      <c r="D175" s="219"/>
      <c r="E175" s="219">
        <v>955.75977</v>
      </c>
      <c r="F175" s="219">
        <v>651.04600447999997</v>
      </c>
    </row>
    <row r="176" spans="1:6" x14ac:dyDescent="0.25">
      <c r="A176" s="211" t="s">
        <v>1160</v>
      </c>
      <c r="B176" s="219">
        <v>4381.4433399999998</v>
      </c>
      <c r="C176" s="219">
        <v>3177.4237699999999</v>
      </c>
      <c r="D176" s="219"/>
      <c r="E176" s="219">
        <v>2275.8531899999998</v>
      </c>
      <c r="F176" s="219">
        <v>3912.3065603699997</v>
      </c>
    </row>
    <row r="177" spans="1:6" x14ac:dyDescent="0.25">
      <c r="A177" s="211" t="s">
        <v>1161</v>
      </c>
      <c r="B177" s="219">
        <v>2099.7158399999998</v>
      </c>
      <c r="C177" s="219">
        <v>842.79475000000002</v>
      </c>
      <c r="D177" s="219"/>
      <c r="E177" s="219">
        <v>1767.92389</v>
      </c>
      <c r="F177" s="219">
        <v>1.504148</v>
      </c>
    </row>
    <row r="178" spans="1:6" x14ac:dyDescent="0.25">
      <c r="A178" s="211" t="s">
        <v>1162</v>
      </c>
      <c r="B178" s="219">
        <v>13288.8781</v>
      </c>
      <c r="C178" s="219">
        <v>2965.6542799999997</v>
      </c>
      <c r="D178" s="219"/>
      <c r="E178" s="219">
        <v>5130.3135199999997</v>
      </c>
      <c r="F178" s="219">
        <v>3102.0671199999997</v>
      </c>
    </row>
    <row r="179" spans="1:6" x14ac:dyDescent="0.25">
      <c r="A179" s="211" t="s">
        <v>1163</v>
      </c>
      <c r="B179" s="219">
        <v>100</v>
      </c>
      <c r="C179" s="219">
        <v>100.63</v>
      </c>
      <c r="D179" s="219"/>
      <c r="E179" s="219">
        <v>18.237459999999999</v>
      </c>
      <c r="F179" s="219">
        <v>1.6629807599999997</v>
      </c>
    </row>
    <row r="180" spans="1:6" x14ac:dyDescent="0.25">
      <c r="A180" s="211" t="s">
        <v>1164</v>
      </c>
      <c r="B180" s="219">
        <v>2899.5614299999997</v>
      </c>
      <c r="C180" s="219">
        <v>3.1465179999999999</v>
      </c>
      <c r="D180" s="219"/>
      <c r="E180" s="219">
        <v>1133.5329999999999</v>
      </c>
      <c r="F180" s="219">
        <v>275.65884088000001</v>
      </c>
    </row>
    <row r="181" spans="1:6" x14ac:dyDescent="0.25">
      <c r="A181" s="211" t="s">
        <v>1165</v>
      </c>
      <c r="B181" s="219">
        <v>1336.15578</v>
      </c>
      <c r="C181" s="219">
        <v>500</v>
      </c>
      <c r="D181" s="219"/>
      <c r="E181" s="219">
        <v>0</v>
      </c>
      <c r="F181" s="219">
        <v>81.695309999999992</v>
      </c>
    </row>
    <row r="182" spans="1:6" x14ac:dyDescent="0.25">
      <c r="A182" s="211" t="s">
        <v>1166</v>
      </c>
      <c r="B182" s="219">
        <v>40302.605960000001</v>
      </c>
      <c r="C182" s="219">
        <v>39715.40223</v>
      </c>
      <c r="D182" s="219"/>
      <c r="E182" s="219">
        <v>36173.645860000004</v>
      </c>
      <c r="F182" s="219">
        <v>39138.987280000001</v>
      </c>
    </row>
    <row r="183" spans="1:6" x14ac:dyDescent="0.25">
      <c r="A183" s="211" t="s">
        <v>1167</v>
      </c>
      <c r="B183" s="219">
        <v>5990.0468100000007</v>
      </c>
      <c r="C183" s="219">
        <v>14910.844391659997</v>
      </c>
      <c r="D183" s="219"/>
      <c r="E183" s="219">
        <v>8971.8067599999995</v>
      </c>
      <c r="F183" s="219">
        <v>17504.57173118</v>
      </c>
    </row>
    <row r="184" spans="1:6" x14ac:dyDescent="0.25">
      <c r="A184" s="211" t="s">
        <v>284</v>
      </c>
      <c r="B184" s="219">
        <v>72951.909710000007</v>
      </c>
      <c r="C184" s="219">
        <v>62759.625648639994</v>
      </c>
      <c r="D184" s="219"/>
      <c r="E184" s="219">
        <v>56427.073450000004</v>
      </c>
      <c r="F184" s="219">
        <v>64669.499975669998</v>
      </c>
    </row>
    <row r="185" spans="1:6" ht="14.4" x14ac:dyDescent="0.25">
      <c r="A185" s="218" t="s">
        <v>1171</v>
      </c>
      <c r="B185" s="219"/>
      <c r="C185" s="219"/>
      <c r="D185" s="219"/>
      <c r="E185" s="219"/>
      <c r="F185" s="219"/>
    </row>
    <row r="186" spans="1:6" x14ac:dyDescent="0.25">
      <c r="A186" s="211" t="s">
        <v>1159</v>
      </c>
      <c r="B186" s="219">
        <v>0</v>
      </c>
      <c r="C186" s="219">
        <v>271.22519333333298</v>
      </c>
      <c r="D186" s="219"/>
      <c r="E186" s="219">
        <v>0</v>
      </c>
      <c r="F186" s="219">
        <v>226.26056666666631</v>
      </c>
    </row>
    <row r="187" spans="1:6" x14ac:dyDescent="0.25">
      <c r="A187" s="211" t="s">
        <v>1160</v>
      </c>
      <c r="B187" s="219">
        <v>20839.57761</v>
      </c>
      <c r="C187" s="219">
        <v>20324.2492166667</v>
      </c>
      <c r="D187" s="219"/>
      <c r="E187" s="219">
        <v>14460.369329999998</v>
      </c>
      <c r="F187" s="219">
        <v>14445.109820000031</v>
      </c>
    </row>
    <row r="188" spans="1:6" x14ac:dyDescent="0.25">
      <c r="A188" s="211" t="s">
        <v>1161</v>
      </c>
      <c r="B188" s="219">
        <v>663.24272999999994</v>
      </c>
      <c r="C188" s="219">
        <v>655.84860000000003</v>
      </c>
      <c r="D188" s="219"/>
      <c r="E188" s="219">
        <v>495.37183000000005</v>
      </c>
      <c r="F188" s="219">
        <v>436.58186000000035</v>
      </c>
    </row>
    <row r="189" spans="1:6" x14ac:dyDescent="0.25">
      <c r="A189" s="211" t="s">
        <v>1162</v>
      </c>
      <c r="B189" s="219">
        <v>367.40251999999998</v>
      </c>
      <c r="C189" s="219">
        <v>561.81408333333297</v>
      </c>
      <c r="D189" s="219"/>
      <c r="E189" s="219">
        <v>367.40251999999998</v>
      </c>
      <c r="F189" s="219">
        <v>696.09204666666699</v>
      </c>
    </row>
    <row r="190" spans="1:6" x14ac:dyDescent="0.25">
      <c r="A190" s="211" t="s">
        <v>1163</v>
      </c>
      <c r="B190" s="219">
        <v>5983.3186799999994</v>
      </c>
      <c r="C190" s="219">
        <v>7955.8253566666699</v>
      </c>
      <c r="D190" s="219"/>
      <c r="E190" s="219">
        <v>2184.5890799999997</v>
      </c>
      <c r="F190" s="219">
        <v>4199.0585700000029</v>
      </c>
    </row>
    <row r="191" spans="1:6" x14ac:dyDescent="0.25">
      <c r="A191" s="211" t="s">
        <v>1164</v>
      </c>
      <c r="B191" s="219">
        <v>2320.06059</v>
      </c>
      <c r="C191" s="219">
        <v>2557.1252133333301</v>
      </c>
      <c r="D191" s="219"/>
      <c r="E191" s="219">
        <v>370.48397</v>
      </c>
      <c r="F191" s="219">
        <v>242.5139833333333</v>
      </c>
    </row>
    <row r="192" spans="1:6" x14ac:dyDescent="0.25">
      <c r="A192" s="211" t="s">
        <v>1165</v>
      </c>
      <c r="B192" s="219">
        <v>12317.79753</v>
      </c>
      <c r="C192" s="219">
        <v>13423.116149999971</v>
      </c>
      <c r="D192" s="219"/>
      <c r="E192" s="219">
        <v>8304.5258700000013</v>
      </c>
      <c r="F192" s="219">
        <v>7860.4965866666653</v>
      </c>
    </row>
    <row r="193" spans="1:6" x14ac:dyDescent="0.25">
      <c r="A193" s="211" t="s">
        <v>1166</v>
      </c>
      <c r="B193" s="219">
        <v>25864.213469999999</v>
      </c>
      <c r="C193" s="219">
        <v>36238.458559999999</v>
      </c>
      <c r="D193" s="219"/>
      <c r="E193" s="219">
        <v>22905.566449999998</v>
      </c>
      <c r="F193" s="219">
        <v>30854.681220000028</v>
      </c>
    </row>
    <row r="194" spans="1:6" x14ac:dyDescent="0.25">
      <c r="A194" s="211" t="s">
        <v>1167</v>
      </c>
      <c r="B194" s="219">
        <v>15853.990010000001</v>
      </c>
      <c r="C194" s="219">
        <v>18895.32171</v>
      </c>
      <c r="D194" s="219"/>
      <c r="E194" s="219">
        <v>8367.9492800000007</v>
      </c>
      <c r="F194" s="219">
        <v>7687.4153833333294</v>
      </c>
    </row>
    <row r="195" spans="1:6" x14ac:dyDescent="0.25">
      <c r="A195" s="211" t="s">
        <v>284</v>
      </c>
      <c r="B195" s="219">
        <v>84209.603139999992</v>
      </c>
      <c r="C195" s="219">
        <v>100882.98408333333</v>
      </c>
      <c r="D195" s="219"/>
      <c r="E195" s="219">
        <v>57456.258329999997</v>
      </c>
      <c r="F195" s="219">
        <v>66648.210036666715</v>
      </c>
    </row>
    <row r="196" spans="1:6" x14ac:dyDescent="0.25">
      <c r="A196" s="218" t="s">
        <v>18</v>
      </c>
      <c r="B196" s="219"/>
      <c r="C196" s="219"/>
      <c r="D196" s="219"/>
      <c r="E196" s="219"/>
      <c r="F196" s="219"/>
    </row>
    <row r="197" spans="1:6" x14ac:dyDescent="0.25">
      <c r="A197" s="211" t="s">
        <v>1159</v>
      </c>
      <c r="B197" s="219">
        <v>36588.320200000002</v>
      </c>
      <c r="C197" s="219">
        <v>36223.634160000001</v>
      </c>
      <c r="D197" s="219"/>
      <c r="E197" s="219">
        <v>15.8971</v>
      </c>
      <c r="F197" s="219">
        <v>37765.687739999994</v>
      </c>
    </row>
    <row r="198" spans="1:6" x14ac:dyDescent="0.25">
      <c r="A198" s="211" t="s">
        <v>1160</v>
      </c>
      <c r="B198" s="219">
        <v>55481.640149999999</v>
      </c>
      <c r="C198" s="219">
        <v>42399.161270000004</v>
      </c>
      <c r="D198" s="219"/>
      <c r="E198" s="219">
        <v>47351.277390000003</v>
      </c>
      <c r="F198" s="219">
        <v>35936.55199</v>
      </c>
    </row>
    <row r="199" spans="1:6" x14ac:dyDescent="0.25">
      <c r="A199" s="211" t="s">
        <v>1161</v>
      </c>
      <c r="B199" s="219">
        <v>50</v>
      </c>
      <c r="C199" s="219">
        <v>0</v>
      </c>
      <c r="D199" s="219"/>
      <c r="E199" s="219">
        <v>0</v>
      </c>
      <c r="F199" s="219">
        <v>0</v>
      </c>
    </row>
    <row r="200" spans="1:6" x14ac:dyDescent="0.25">
      <c r="A200" s="211" t="s">
        <v>1163</v>
      </c>
      <c r="B200" s="219">
        <v>6805.6179099999999</v>
      </c>
      <c r="C200" s="219">
        <v>6498.2772600000008</v>
      </c>
      <c r="D200" s="219"/>
      <c r="E200" s="219">
        <v>374.29199</v>
      </c>
      <c r="F200" s="219">
        <v>3659.5880200000001</v>
      </c>
    </row>
    <row r="201" spans="1:6" x14ac:dyDescent="0.25">
      <c r="A201" s="211" t="s">
        <v>1164</v>
      </c>
      <c r="B201" s="219">
        <v>8825.7576999999983</v>
      </c>
      <c r="C201" s="219">
        <v>9598.1174300000002</v>
      </c>
      <c r="D201" s="219"/>
      <c r="E201" s="219">
        <v>1218.3370500000001</v>
      </c>
      <c r="F201" s="219">
        <v>2797.6236699999999</v>
      </c>
    </row>
    <row r="202" spans="1:6" x14ac:dyDescent="0.25">
      <c r="A202" s="211" t="s">
        <v>1165</v>
      </c>
      <c r="B202" s="219">
        <v>2236.3418799999999</v>
      </c>
      <c r="C202" s="219">
        <v>2516.85239</v>
      </c>
      <c r="D202" s="219"/>
      <c r="E202" s="219">
        <v>2541.1040199999998</v>
      </c>
      <c r="F202" s="219">
        <v>2058.4905400000002</v>
      </c>
    </row>
    <row r="203" spans="1:6" x14ac:dyDescent="0.25">
      <c r="A203" s="211" t="s">
        <v>1166</v>
      </c>
      <c r="B203" s="219">
        <v>204062.08348</v>
      </c>
      <c r="C203" s="219">
        <v>192155.29446999999</v>
      </c>
      <c r="D203" s="219"/>
      <c r="E203" s="219">
        <v>197851.73345999999</v>
      </c>
      <c r="F203" s="219">
        <v>188620.05008999998</v>
      </c>
    </row>
    <row r="204" spans="1:6" x14ac:dyDescent="0.25">
      <c r="A204" s="211" t="s">
        <v>1167</v>
      </c>
      <c r="B204" s="219">
        <v>54084.910270000015</v>
      </c>
      <c r="C204" s="219">
        <v>24662.067929999997</v>
      </c>
      <c r="D204" s="219"/>
      <c r="E204" s="219">
        <v>31449.409849999993</v>
      </c>
      <c r="F204" s="219">
        <v>17580.41245</v>
      </c>
    </row>
    <row r="205" spans="1:6" x14ac:dyDescent="0.25">
      <c r="A205" s="211" t="s">
        <v>284</v>
      </c>
      <c r="B205" s="219">
        <v>368134.67159000004</v>
      </c>
      <c r="C205" s="219">
        <v>314053.40491000004</v>
      </c>
      <c r="D205" s="219"/>
      <c r="E205" s="219">
        <v>280802.05085999996</v>
      </c>
      <c r="F205" s="219">
        <v>288418.4045</v>
      </c>
    </row>
    <row r="206" spans="1:6" x14ac:dyDescent="0.25">
      <c r="A206" s="218" t="s">
        <v>19</v>
      </c>
      <c r="B206" s="219"/>
      <c r="C206" s="219"/>
      <c r="D206" s="219"/>
      <c r="E206" s="219"/>
      <c r="F206" s="219"/>
    </row>
    <row r="207" spans="1:6" x14ac:dyDescent="0.25">
      <c r="A207" s="211" t="s">
        <v>1159</v>
      </c>
      <c r="B207" s="219">
        <v>4551.3786399999999</v>
      </c>
      <c r="C207" s="219">
        <v>1888.4541300000003</v>
      </c>
      <c r="D207" s="219"/>
      <c r="E207" s="219">
        <v>2468.5556499999998</v>
      </c>
      <c r="F207" s="219">
        <v>1643.1181700000002</v>
      </c>
    </row>
    <row r="208" spans="1:6" x14ac:dyDescent="0.25">
      <c r="A208" s="211" t="s">
        <v>1160</v>
      </c>
      <c r="B208" s="219">
        <v>76560.805759999988</v>
      </c>
      <c r="C208" s="219">
        <v>578462.52308999992</v>
      </c>
      <c r="D208" s="219"/>
      <c r="E208" s="219">
        <v>68789.97619999999</v>
      </c>
      <c r="F208" s="219">
        <v>66944.389580000017</v>
      </c>
    </row>
    <row r="209" spans="1:6" x14ac:dyDescent="0.25">
      <c r="A209" s="211" t="s">
        <v>1161</v>
      </c>
      <c r="B209" s="219">
        <v>1019.95587</v>
      </c>
      <c r="C209" s="219">
        <v>91.029079999999993</v>
      </c>
      <c r="D209" s="219"/>
      <c r="E209" s="219">
        <v>912.76092999999992</v>
      </c>
      <c r="F209" s="219">
        <v>11.02908</v>
      </c>
    </row>
    <row r="210" spans="1:6" x14ac:dyDescent="0.25">
      <c r="A210" s="211" t="s">
        <v>1162</v>
      </c>
      <c r="B210" s="219">
        <v>1386.37336</v>
      </c>
      <c r="C210" s="219">
        <v>0</v>
      </c>
      <c r="D210" s="219"/>
      <c r="E210" s="219">
        <v>0</v>
      </c>
      <c r="F210" s="219">
        <v>57.0274</v>
      </c>
    </row>
    <row r="211" spans="1:6" x14ac:dyDescent="0.25">
      <c r="A211" s="211" t="s">
        <v>1163</v>
      </c>
      <c r="B211" s="219">
        <v>18497.45203</v>
      </c>
      <c r="C211" s="219">
        <v>3918.1021700000001</v>
      </c>
      <c r="D211" s="219"/>
      <c r="E211" s="219">
        <v>4830.6115200000004</v>
      </c>
      <c r="F211" s="219">
        <v>1761.7901500000003</v>
      </c>
    </row>
    <row r="212" spans="1:6" x14ac:dyDescent="0.25">
      <c r="A212" s="211" t="s">
        <v>1164</v>
      </c>
      <c r="B212" s="219">
        <v>85982.886310000002</v>
      </c>
      <c r="C212" s="219">
        <v>77878.219010000001</v>
      </c>
      <c r="D212" s="219"/>
      <c r="E212" s="219">
        <v>49157.60052</v>
      </c>
      <c r="F212" s="219">
        <v>40460.39185</v>
      </c>
    </row>
    <row r="213" spans="1:6" x14ac:dyDescent="0.25">
      <c r="A213" s="211" t="s">
        <v>1165</v>
      </c>
      <c r="B213" s="219">
        <v>18956.187829999999</v>
      </c>
      <c r="C213" s="219">
        <v>15488.937310000001</v>
      </c>
      <c r="D213" s="219"/>
      <c r="E213" s="219">
        <v>1341.4745499999999</v>
      </c>
      <c r="F213" s="219">
        <v>1550.2938200000001</v>
      </c>
    </row>
    <row r="214" spans="1:6" x14ac:dyDescent="0.25">
      <c r="A214" s="211" t="s">
        <v>1166</v>
      </c>
      <c r="B214" s="219">
        <v>167322.94884000006</v>
      </c>
      <c r="C214" s="219">
        <v>138343.60203000001</v>
      </c>
      <c r="D214" s="219"/>
      <c r="E214" s="219">
        <v>135349.52494999999</v>
      </c>
      <c r="F214" s="219">
        <v>91491.61632999999</v>
      </c>
    </row>
    <row r="215" spans="1:6" x14ac:dyDescent="0.25">
      <c r="A215" s="211" t="s">
        <v>1167</v>
      </c>
      <c r="B215" s="219">
        <v>5177.7</v>
      </c>
      <c r="C215" s="219">
        <v>9159.8700900000003</v>
      </c>
      <c r="D215" s="219"/>
      <c r="E215" s="219">
        <v>4890.7827100000004</v>
      </c>
      <c r="F215" s="219">
        <v>2907.8263900000002</v>
      </c>
    </row>
    <row r="216" spans="1:6" x14ac:dyDescent="0.25">
      <c r="A216" s="211" t="s">
        <v>284</v>
      </c>
      <c r="B216" s="219">
        <v>379455.68864000007</v>
      </c>
      <c r="C216" s="219">
        <v>825230.73690999986</v>
      </c>
      <c r="D216" s="219"/>
      <c r="E216" s="219">
        <v>267741.28703000001</v>
      </c>
      <c r="F216" s="219">
        <v>206827.48277</v>
      </c>
    </row>
    <row r="217" spans="1:6" x14ac:dyDescent="0.25">
      <c r="A217" s="218" t="s">
        <v>20</v>
      </c>
      <c r="B217" s="219"/>
      <c r="C217" s="219"/>
      <c r="D217" s="219"/>
      <c r="E217" s="219"/>
      <c r="F217" s="219"/>
    </row>
    <row r="218" spans="1:6" x14ac:dyDescent="0.25">
      <c r="A218" s="211" t="s">
        <v>1160</v>
      </c>
      <c r="B218" s="219">
        <v>116679.64118999999</v>
      </c>
      <c r="C218" s="219">
        <v>59912.736660000002</v>
      </c>
      <c r="D218" s="219"/>
      <c r="E218" s="219">
        <v>66579.285159999999</v>
      </c>
      <c r="F218" s="219">
        <v>72703.786850000004</v>
      </c>
    </row>
    <row r="219" spans="1:6" x14ac:dyDescent="0.25">
      <c r="A219" s="211" t="s">
        <v>1163</v>
      </c>
      <c r="B219" s="219">
        <v>11601.929209999998</v>
      </c>
      <c r="C219" s="219">
        <v>19055.382989999998</v>
      </c>
      <c r="D219" s="219"/>
      <c r="E219" s="219">
        <v>4567.8535699999993</v>
      </c>
      <c r="F219" s="219">
        <v>19402.236419999997</v>
      </c>
    </row>
    <row r="220" spans="1:6" x14ac:dyDescent="0.25">
      <c r="A220" s="211" t="s">
        <v>1164</v>
      </c>
      <c r="B220" s="219">
        <v>20971.36275</v>
      </c>
      <c r="C220" s="219">
        <v>23984.743269999999</v>
      </c>
      <c r="D220" s="219"/>
      <c r="E220" s="219">
        <v>19251.23575</v>
      </c>
      <c r="F220" s="219">
        <v>25965.542809999999</v>
      </c>
    </row>
    <row r="221" spans="1:6" x14ac:dyDescent="0.25">
      <c r="A221" s="211" t="s">
        <v>1165</v>
      </c>
      <c r="B221" s="219">
        <v>42395.758850000006</v>
      </c>
      <c r="C221" s="219">
        <v>35333.287660000002</v>
      </c>
      <c r="D221" s="219"/>
      <c r="E221" s="219">
        <v>45506.828079999999</v>
      </c>
      <c r="F221" s="219">
        <v>31934.807910000003</v>
      </c>
    </row>
    <row r="222" spans="1:6" x14ac:dyDescent="0.25">
      <c r="A222" s="211" t="s">
        <v>1166</v>
      </c>
      <c r="B222" s="219">
        <v>0</v>
      </c>
      <c r="C222" s="219"/>
      <c r="D222" s="219"/>
      <c r="E222" s="219">
        <v>0</v>
      </c>
      <c r="F222" s="219"/>
    </row>
    <row r="223" spans="1:6" x14ac:dyDescent="0.25">
      <c r="A223" s="211" t="s">
        <v>1167</v>
      </c>
      <c r="B223" s="219">
        <v>59427.059000000008</v>
      </c>
      <c r="C223" s="219">
        <v>52705.968829999998</v>
      </c>
      <c r="D223" s="219"/>
      <c r="E223" s="219">
        <v>51319.166040000004</v>
      </c>
      <c r="F223" s="219">
        <v>38175.164239999998</v>
      </c>
    </row>
    <row r="224" spans="1:6" x14ac:dyDescent="0.25">
      <c r="A224" s="221" t="s">
        <v>284</v>
      </c>
      <c r="B224" s="222">
        <v>251075.75100000002</v>
      </c>
      <c r="C224" s="222">
        <v>190992.11941000001</v>
      </c>
      <c r="D224" s="222"/>
      <c r="E224" s="222">
        <v>187224.36860000002</v>
      </c>
      <c r="F224" s="222">
        <v>188181.53823000001</v>
      </c>
    </row>
    <row r="225" spans="1:6" x14ac:dyDescent="0.25">
      <c r="B225" s="219"/>
      <c r="C225" s="219"/>
      <c r="D225" s="219"/>
      <c r="E225" s="219"/>
      <c r="F225" s="219"/>
    </row>
    <row r="226" spans="1:6" x14ac:dyDescent="0.25">
      <c r="B226" s="219"/>
      <c r="C226" s="219"/>
      <c r="D226" s="219"/>
      <c r="E226" s="219"/>
      <c r="F226" s="219"/>
    </row>
    <row r="227" spans="1:6" x14ac:dyDescent="0.25">
      <c r="A227" s="211" t="s">
        <v>1172</v>
      </c>
    </row>
    <row r="228" spans="1:6" x14ac:dyDescent="0.25">
      <c r="A228" s="211" t="s">
        <v>1173</v>
      </c>
    </row>
    <row r="229" spans="1:6" x14ac:dyDescent="0.25">
      <c r="A229" s="211" t="s">
        <v>1174</v>
      </c>
    </row>
    <row r="231" spans="1:6" ht="13.2" x14ac:dyDescent="0.25">
      <c r="A231" s="223" t="s">
        <v>1175</v>
      </c>
    </row>
  </sheetData>
  <mergeCells count="2">
    <mergeCell ref="B4:C4"/>
    <mergeCell ref="E4:F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B9ADC-0D6F-40EB-B7AF-D346364D6C22}">
  <dimension ref="A1:H19"/>
  <sheetViews>
    <sheetView zoomScale="70" zoomScaleNormal="70" workbookViewId="0">
      <selection activeCell="A2" sqref="A2"/>
    </sheetView>
  </sheetViews>
  <sheetFormatPr defaultColWidth="8.88671875" defaultRowHeight="14.4" x14ac:dyDescent="0.3"/>
  <cols>
    <col min="1" max="1" width="18.6640625" style="225" customWidth="1"/>
    <col min="2" max="7" width="11.6640625" style="225" customWidth="1"/>
    <col min="8" max="16384" width="8.88671875" style="225"/>
  </cols>
  <sheetData>
    <row r="1" spans="1:8" x14ac:dyDescent="0.3">
      <c r="A1" s="224" t="s">
        <v>1176</v>
      </c>
    </row>
    <row r="2" spans="1:8" x14ac:dyDescent="0.3">
      <c r="A2" s="224"/>
    </row>
    <row r="3" spans="1:8" x14ac:dyDescent="0.3">
      <c r="A3" s="226"/>
      <c r="B3" s="227" t="s">
        <v>1177</v>
      </c>
      <c r="C3" s="227" t="s">
        <v>1178</v>
      </c>
      <c r="D3" s="227" t="s">
        <v>1179</v>
      </c>
      <c r="E3" s="227" t="s">
        <v>1178</v>
      </c>
      <c r="F3" s="227" t="s">
        <v>1180</v>
      </c>
      <c r="G3" s="227" t="s">
        <v>1178</v>
      </c>
    </row>
    <row r="4" spans="1:8" x14ac:dyDescent="0.3">
      <c r="A4" s="225" t="s">
        <v>13</v>
      </c>
      <c r="B4" s="228">
        <v>511</v>
      </c>
      <c r="C4" s="229">
        <v>4.7083755643600851</v>
      </c>
      <c r="D4" s="228">
        <v>10130</v>
      </c>
      <c r="E4" s="230">
        <f>D4/$D$18*100</f>
        <v>6.8894903307397435</v>
      </c>
      <c r="F4" s="228">
        <v>48714.86</v>
      </c>
      <c r="G4" s="231">
        <v>5.275016021898824</v>
      </c>
    </row>
    <row r="5" spans="1:8" x14ac:dyDescent="0.3">
      <c r="A5" s="225" t="s">
        <v>18</v>
      </c>
      <c r="B5" s="228">
        <v>789</v>
      </c>
      <c r="C5" s="231">
        <v>7.2698792960471756</v>
      </c>
      <c r="D5" s="228">
        <v>5991</v>
      </c>
      <c r="E5" s="230">
        <f t="shared" ref="E5:E18" si="0">D5/$D$18*100</f>
        <v>4.0745248343002771</v>
      </c>
      <c r="F5" s="228">
        <v>46278.95</v>
      </c>
      <c r="G5" s="231">
        <v>5.0112471374577394</v>
      </c>
    </row>
    <row r="6" spans="1:8" x14ac:dyDescent="0.3">
      <c r="A6" s="225" t="s">
        <v>15</v>
      </c>
      <c r="B6" s="228">
        <v>983</v>
      </c>
      <c r="C6" s="231">
        <v>9.0574034829079508</v>
      </c>
      <c r="D6" s="228">
        <v>7945</v>
      </c>
      <c r="E6" s="230">
        <f t="shared" si="0"/>
        <v>5.4034551508121673</v>
      </c>
      <c r="F6" s="228">
        <v>58579.700000000012</v>
      </c>
      <c r="G6" s="231">
        <v>6.3432155210551064</v>
      </c>
    </row>
    <row r="7" spans="1:8" x14ac:dyDescent="0.3">
      <c r="A7" s="225" t="s">
        <v>8</v>
      </c>
      <c r="B7" s="228">
        <v>473</v>
      </c>
      <c r="C7" s="231">
        <v>4.3582419607481802</v>
      </c>
      <c r="D7" s="228">
        <v>6892</v>
      </c>
      <c r="E7" s="230">
        <f t="shared" si="0"/>
        <v>4.6873018123848285</v>
      </c>
      <c r="F7" s="228">
        <v>55479.76999999999</v>
      </c>
      <c r="G7" s="231">
        <v>6.0075442204136822</v>
      </c>
    </row>
    <row r="8" spans="1:8" x14ac:dyDescent="0.3">
      <c r="A8" s="225" t="s">
        <v>188</v>
      </c>
      <c r="B8" s="228">
        <v>307</v>
      </c>
      <c r="C8" s="231">
        <v>2.828710955496176</v>
      </c>
      <c r="D8" s="228">
        <v>1522</v>
      </c>
      <c r="E8" s="230">
        <f t="shared" si="0"/>
        <v>1.0351238186955469</v>
      </c>
      <c r="F8" s="228">
        <v>20758.039999999997</v>
      </c>
      <c r="G8" s="231">
        <v>2.2477534284860234</v>
      </c>
      <c r="H8" s="232"/>
    </row>
    <row r="9" spans="1:8" x14ac:dyDescent="0.3">
      <c r="A9" s="225" t="s">
        <v>12</v>
      </c>
      <c r="B9" s="228">
        <v>445</v>
      </c>
      <c r="C9" s="231">
        <v>4.1002487791394087</v>
      </c>
      <c r="D9" s="228">
        <v>6654</v>
      </c>
      <c r="E9" s="230">
        <f t="shared" si="0"/>
        <v>4.525436195532305</v>
      </c>
      <c r="F9" s="228">
        <v>43871.460000000006</v>
      </c>
      <c r="G9" s="231">
        <v>4.7505556703661549</v>
      </c>
    </row>
    <row r="10" spans="1:8" x14ac:dyDescent="0.3">
      <c r="A10" s="225" t="s">
        <v>7</v>
      </c>
      <c r="B10" s="228">
        <v>409</v>
      </c>
      <c r="C10" s="231">
        <v>3.7685432599281303</v>
      </c>
      <c r="D10" s="228">
        <v>3361</v>
      </c>
      <c r="E10" s="230">
        <f t="shared" si="0"/>
        <v>2.2858417573165131</v>
      </c>
      <c r="F10" s="228">
        <v>31161.570000000007</v>
      </c>
      <c r="G10" s="231">
        <v>3.3742841715550815</v>
      </c>
    </row>
    <row r="11" spans="1:8" x14ac:dyDescent="0.3">
      <c r="A11" s="225" t="s">
        <v>11</v>
      </c>
      <c r="B11" s="228">
        <v>641</v>
      </c>
      <c r="C11" s="231">
        <v>5.9062010504008109</v>
      </c>
      <c r="D11" s="228">
        <v>15610</v>
      </c>
      <c r="E11" s="230">
        <f t="shared" si="0"/>
        <v>10.616480164150779</v>
      </c>
      <c r="F11" s="228">
        <v>83225.869999999966</v>
      </c>
      <c r="G11" s="231">
        <v>9.0119893126341424</v>
      </c>
    </row>
    <row r="12" spans="1:8" x14ac:dyDescent="0.3">
      <c r="A12" s="225" t="s">
        <v>14</v>
      </c>
      <c r="B12" s="228">
        <v>104</v>
      </c>
      <c r="C12" s="231">
        <v>0.95826038883258091</v>
      </c>
      <c r="D12" s="228">
        <v>2235</v>
      </c>
      <c r="E12" s="230">
        <f t="shared" si="0"/>
        <v>1.520040561619282</v>
      </c>
      <c r="F12" s="228">
        <v>10138.6</v>
      </c>
      <c r="G12" s="231">
        <v>1.097843192808589</v>
      </c>
    </row>
    <row r="13" spans="1:8" x14ac:dyDescent="0.3">
      <c r="A13" s="225" t="s">
        <v>16</v>
      </c>
      <c r="B13" s="228">
        <v>1475</v>
      </c>
      <c r="C13" s="231">
        <v>13.590712245462083</v>
      </c>
      <c r="D13" s="228">
        <v>17184</v>
      </c>
      <c r="E13" s="230">
        <f t="shared" si="0"/>
        <v>11.6869695798057</v>
      </c>
      <c r="F13" s="228">
        <v>119933.09000000003</v>
      </c>
      <c r="G13" s="231">
        <v>12.986775930503214</v>
      </c>
    </row>
    <row r="14" spans="1:8" x14ac:dyDescent="0.3">
      <c r="A14" s="225" t="s">
        <v>20</v>
      </c>
      <c r="B14" s="228">
        <v>1203</v>
      </c>
      <c r="C14" s="231">
        <v>11.084492766976872</v>
      </c>
      <c r="D14" s="228">
        <v>10385</v>
      </c>
      <c r="E14" s="230">
        <f t="shared" si="0"/>
        <v>7.0629177773674474</v>
      </c>
      <c r="F14" s="228">
        <v>78346.330000000031</v>
      </c>
      <c r="G14" s="231">
        <v>8.4836155950560599</v>
      </c>
    </row>
    <row r="15" spans="1:8" x14ac:dyDescent="0.3">
      <c r="A15" s="225" t="s">
        <v>19</v>
      </c>
      <c r="B15" s="228">
        <v>2479</v>
      </c>
      <c r="C15" s="231">
        <v>22.841610614576616</v>
      </c>
      <c r="D15" s="228">
        <v>41333.549999999996</v>
      </c>
      <c r="E15" s="230">
        <f t="shared" si="0"/>
        <v>28.111262888464729</v>
      </c>
      <c r="F15" s="228">
        <v>211958.03999999998</v>
      </c>
      <c r="G15" s="231">
        <v>22.951560508852364</v>
      </c>
    </row>
    <row r="16" spans="1:8" x14ac:dyDescent="0.3">
      <c r="A16" s="225" t="s">
        <v>9</v>
      </c>
      <c r="B16" s="228">
        <v>475</v>
      </c>
      <c r="C16" s="231">
        <v>4.3766700451488072</v>
      </c>
      <c r="D16" s="228">
        <v>5149</v>
      </c>
      <c r="E16" s="230">
        <f t="shared" si="0"/>
        <v>3.5018742066119386</v>
      </c>
      <c r="F16" s="228">
        <v>36722.489999999991</v>
      </c>
      <c r="G16" s="231">
        <v>3.9764401070642363</v>
      </c>
    </row>
    <row r="17" spans="1:7" x14ac:dyDescent="0.3">
      <c r="A17" s="225" t="s">
        <v>5</v>
      </c>
      <c r="B17" s="228">
        <v>559</v>
      </c>
      <c r="C17" s="231">
        <v>5.1506495899751226</v>
      </c>
      <c r="D17" s="228">
        <v>12644</v>
      </c>
      <c r="E17" s="230">
        <f t="shared" si="0"/>
        <v>8.5992809221987478</v>
      </c>
      <c r="F17" s="228">
        <v>78332.87999999999</v>
      </c>
      <c r="G17" s="231">
        <v>8.4821591818487807</v>
      </c>
    </row>
    <row r="18" spans="1:7" s="237" customFormat="1" x14ac:dyDescent="0.3">
      <c r="A18" s="233" t="s">
        <v>284</v>
      </c>
      <c r="B18" s="234">
        <v>10853</v>
      </c>
      <c r="C18" s="235">
        <v>100</v>
      </c>
      <c r="D18" s="234">
        <v>147035.54999999999</v>
      </c>
      <c r="E18" s="236">
        <f t="shared" si="0"/>
        <v>100</v>
      </c>
      <c r="F18" s="234">
        <v>923501.65</v>
      </c>
      <c r="G18" s="235">
        <v>100</v>
      </c>
    </row>
    <row r="19" spans="1:7" x14ac:dyDescent="0.3">
      <c r="A19" s="232" t="s">
        <v>1181</v>
      </c>
    </row>
  </sheetData>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DA72E-E8EB-4C17-B60D-20E7BAB0BAC8}">
  <dimension ref="A1:M54"/>
  <sheetViews>
    <sheetView zoomScale="70" zoomScaleNormal="70" workbookViewId="0">
      <selection activeCell="A2" sqref="A2"/>
    </sheetView>
  </sheetViews>
  <sheetFormatPr defaultColWidth="8.88671875" defaultRowHeight="14.4" x14ac:dyDescent="0.3"/>
  <cols>
    <col min="1" max="1" width="18.6640625" style="225" customWidth="1"/>
    <col min="2" max="8" width="10.6640625" style="225" customWidth="1"/>
    <col min="9" max="16384" width="8.88671875" style="225"/>
  </cols>
  <sheetData>
    <row r="1" spans="1:8" x14ac:dyDescent="0.3">
      <c r="A1" s="225" t="s">
        <v>1182</v>
      </c>
    </row>
    <row r="3" spans="1:8" ht="28.8" x14ac:dyDescent="0.3">
      <c r="A3" s="238"/>
      <c r="B3" s="239" t="s">
        <v>1183</v>
      </c>
      <c r="C3" s="240" t="s">
        <v>1184</v>
      </c>
      <c r="D3" s="239" t="s">
        <v>1185</v>
      </c>
      <c r="E3" s="240" t="s">
        <v>1186</v>
      </c>
      <c r="F3" s="240" t="s">
        <v>1187</v>
      </c>
      <c r="G3" s="239" t="s">
        <v>1188</v>
      </c>
      <c r="H3" s="239" t="s">
        <v>284</v>
      </c>
    </row>
    <row r="4" spans="1:8" x14ac:dyDescent="0.3">
      <c r="A4" s="241"/>
      <c r="B4" s="242" t="s">
        <v>1189</v>
      </c>
      <c r="C4" s="242"/>
      <c r="D4" s="242"/>
      <c r="E4" s="242"/>
      <c r="F4" s="242"/>
      <c r="G4" s="242"/>
      <c r="H4" s="242"/>
    </row>
    <row r="5" spans="1:8" x14ac:dyDescent="0.3">
      <c r="A5" s="225" t="s">
        <v>13</v>
      </c>
      <c r="B5" s="243">
        <v>3551.8249999999998</v>
      </c>
      <c r="C5" s="244">
        <v>825.40773999999999</v>
      </c>
      <c r="D5" s="243">
        <v>3259.5799099999999</v>
      </c>
      <c r="E5" s="243">
        <v>4184.5251900000003</v>
      </c>
      <c r="F5" s="243">
        <v>539.78167000000008</v>
      </c>
      <c r="G5" s="243">
        <v>0</v>
      </c>
      <c r="H5" s="243">
        <v>12361.11951</v>
      </c>
    </row>
    <row r="6" spans="1:8" x14ac:dyDescent="0.3">
      <c r="A6" s="225" t="s">
        <v>18</v>
      </c>
      <c r="B6" s="243">
        <v>2221.4902499999998</v>
      </c>
      <c r="C6" s="244">
        <v>0</v>
      </c>
      <c r="D6" s="243">
        <v>1350.42274</v>
      </c>
      <c r="E6" s="243">
        <v>0</v>
      </c>
      <c r="F6" s="243">
        <v>1890.85977</v>
      </c>
      <c r="G6" s="243">
        <v>148.32965999999999</v>
      </c>
      <c r="H6" s="243">
        <v>5611.1024200000002</v>
      </c>
    </row>
    <row r="7" spans="1:8" x14ac:dyDescent="0.3">
      <c r="A7" s="225" t="s">
        <v>15</v>
      </c>
      <c r="B7" s="243">
        <v>2086.1893700000001</v>
      </c>
      <c r="C7" s="244">
        <v>0</v>
      </c>
      <c r="D7" s="243">
        <v>4532.9641799999999</v>
      </c>
      <c r="E7" s="243">
        <v>0</v>
      </c>
      <c r="F7" s="243">
        <v>1683.11196</v>
      </c>
      <c r="G7" s="243">
        <v>35.082620000000006</v>
      </c>
      <c r="H7" s="243">
        <v>8337.3481300000003</v>
      </c>
    </row>
    <row r="8" spans="1:8" x14ac:dyDescent="0.3">
      <c r="A8" s="225" t="s">
        <v>8</v>
      </c>
      <c r="B8" s="243">
        <v>4013.5945999999999</v>
      </c>
      <c r="C8" s="244">
        <v>10123.203369999999</v>
      </c>
      <c r="D8" s="243">
        <v>0</v>
      </c>
      <c r="E8" s="243">
        <v>2212.2178100000001</v>
      </c>
      <c r="F8" s="243">
        <v>2106.0562300000001</v>
      </c>
      <c r="G8" s="243">
        <v>0</v>
      </c>
      <c r="H8" s="243">
        <v>18455.072009999996</v>
      </c>
    </row>
    <row r="9" spans="1:8" x14ac:dyDescent="0.3">
      <c r="A9" s="225" t="s">
        <v>188</v>
      </c>
      <c r="B9" s="243">
        <v>484.51694999999995</v>
      </c>
      <c r="C9" s="244">
        <v>0</v>
      </c>
      <c r="D9" s="243">
        <v>149.46415999999999</v>
      </c>
      <c r="E9" s="243">
        <v>428.29642999999999</v>
      </c>
      <c r="F9" s="243">
        <v>1085.3010200000001</v>
      </c>
      <c r="G9" s="243">
        <v>0</v>
      </c>
      <c r="H9" s="243">
        <v>2147.5785599999995</v>
      </c>
    </row>
    <row r="10" spans="1:8" x14ac:dyDescent="0.3">
      <c r="A10" s="225" t="s">
        <v>12</v>
      </c>
      <c r="B10" s="243">
        <v>3499.3154</v>
      </c>
      <c r="C10" s="244">
        <v>0</v>
      </c>
      <c r="D10" s="243">
        <v>547.19601999999998</v>
      </c>
      <c r="E10" s="243">
        <v>35.694000000000003</v>
      </c>
      <c r="F10" s="243">
        <v>1596.7256399999999</v>
      </c>
      <c r="G10" s="243">
        <v>0</v>
      </c>
      <c r="H10" s="243">
        <v>5678.9310600000008</v>
      </c>
    </row>
    <row r="11" spans="1:8" x14ac:dyDescent="0.3">
      <c r="A11" s="225" t="s">
        <v>7</v>
      </c>
      <c r="B11" s="243">
        <v>883.76899000000003</v>
      </c>
      <c r="C11" s="244">
        <v>0</v>
      </c>
      <c r="D11" s="243">
        <v>2630.2277899999999</v>
      </c>
      <c r="E11" s="243">
        <v>0</v>
      </c>
      <c r="F11" s="243">
        <v>738.11487999999997</v>
      </c>
      <c r="G11" s="243">
        <v>0</v>
      </c>
      <c r="H11" s="243">
        <v>4252.1116600000005</v>
      </c>
    </row>
    <row r="12" spans="1:8" x14ac:dyDescent="0.3">
      <c r="A12" s="225" t="s">
        <v>11</v>
      </c>
      <c r="B12" s="243">
        <v>6984.2348999999995</v>
      </c>
      <c r="C12" s="244">
        <v>6274.8661900000006</v>
      </c>
      <c r="D12" s="243">
        <v>459.08233000000001</v>
      </c>
      <c r="E12" s="243">
        <v>6528.0863399999998</v>
      </c>
      <c r="F12" s="243">
        <v>1797.8505700000001</v>
      </c>
      <c r="G12" s="243">
        <v>0</v>
      </c>
      <c r="H12" s="243">
        <v>22044.120330000002</v>
      </c>
    </row>
    <row r="13" spans="1:8" x14ac:dyDescent="0.3">
      <c r="A13" s="225" t="s">
        <v>14</v>
      </c>
      <c r="B13" s="243">
        <v>1436.7182399999999</v>
      </c>
      <c r="C13" s="244">
        <v>0</v>
      </c>
      <c r="D13" s="243">
        <v>0</v>
      </c>
      <c r="E13" s="243">
        <v>188.04300000000001</v>
      </c>
      <c r="F13" s="243">
        <v>79.275059999999996</v>
      </c>
      <c r="G13" s="243">
        <v>0</v>
      </c>
      <c r="H13" s="243">
        <v>1704.0363</v>
      </c>
    </row>
    <row r="14" spans="1:8" x14ac:dyDescent="0.3">
      <c r="A14" s="225" t="s">
        <v>16</v>
      </c>
      <c r="B14" s="243">
        <v>13283.343859999999</v>
      </c>
      <c r="C14" s="244">
        <v>2657.6929399999999</v>
      </c>
      <c r="D14" s="243">
        <v>2447.6112200000002</v>
      </c>
      <c r="E14" s="243">
        <v>209.40465</v>
      </c>
      <c r="F14" s="243">
        <v>2560.5459000000005</v>
      </c>
      <c r="G14" s="243">
        <v>513.42783999999995</v>
      </c>
      <c r="H14" s="243">
        <v>21672.026409999999</v>
      </c>
    </row>
    <row r="15" spans="1:8" x14ac:dyDescent="0.3">
      <c r="A15" s="225" t="s">
        <v>20</v>
      </c>
      <c r="B15" s="243">
        <v>3845.8453500000001</v>
      </c>
      <c r="C15" s="244">
        <v>0</v>
      </c>
      <c r="D15" s="243">
        <v>881.73837000000003</v>
      </c>
      <c r="E15" s="243">
        <v>0</v>
      </c>
      <c r="F15" s="243">
        <v>3432.81907</v>
      </c>
      <c r="G15" s="243">
        <v>0</v>
      </c>
      <c r="H15" s="243">
        <v>8160.4027899999992</v>
      </c>
    </row>
    <row r="16" spans="1:8" x14ac:dyDescent="0.3">
      <c r="A16" s="225" t="s">
        <v>19</v>
      </c>
      <c r="B16" s="243">
        <v>15007.173199999999</v>
      </c>
      <c r="C16" s="244">
        <v>2866.0147299999999</v>
      </c>
      <c r="D16" s="243">
        <v>6073.13735</v>
      </c>
      <c r="E16" s="243">
        <v>0</v>
      </c>
      <c r="F16" s="243">
        <v>5492.7773599999991</v>
      </c>
      <c r="G16" s="243">
        <v>3404.8050200000002</v>
      </c>
      <c r="H16" s="243">
        <v>32843.907659999997</v>
      </c>
    </row>
    <row r="17" spans="1:13" x14ac:dyDescent="0.3">
      <c r="A17" s="225" t="s">
        <v>9</v>
      </c>
      <c r="B17" s="243">
        <v>2796.9232599999996</v>
      </c>
      <c r="C17" s="244">
        <v>0</v>
      </c>
      <c r="D17" s="243">
        <v>3486.2912999999999</v>
      </c>
      <c r="E17" s="243">
        <v>0</v>
      </c>
      <c r="F17" s="243">
        <v>1063.27819</v>
      </c>
      <c r="G17" s="243">
        <v>0</v>
      </c>
      <c r="H17" s="243">
        <v>7346.4927500000003</v>
      </c>
    </row>
    <row r="18" spans="1:13" x14ac:dyDescent="0.3">
      <c r="A18" s="225" t="s">
        <v>5</v>
      </c>
      <c r="B18" s="243">
        <v>6148.8859599999996</v>
      </c>
      <c r="C18" s="244">
        <v>13067.16512</v>
      </c>
      <c r="D18" s="243">
        <v>0</v>
      </c>
      <c r="E18" s="243">
        <v>3245.87826</v>
      </c>
      <c r="F18" s="243">
        <v>884.78534000000002</v>
      </c>
      <c r="G18" s="243">
        <v>0</v>
      </c>
      <c r="H18" s="243">
        <v>23346.714680000001</v>
      </c>
    </row>
    <row r="19" spans="1:13" s="237" customFormat="1" x14ac:dyDescent="0.3">
      <c r="A19" s="237" t="s">
        <v>284</v>
      </c>
      <c r="B19" s="245">
        <v>66243.825329999992</v>
      </c>
      <c r="C19" s="246">
        <v>35814.350090000007</v>
      </c>
      <c r="D19" s="245">
        <v>25817.715370000002</v>
      </c>
      <c r="E19" s="245">
        <v>17032.145680000001</v>
      </c>
      <c r="F19" s="245">
        <v>24951.282660000004</v>
      </c>
      <c r="G19" s="245">
        <v>4101.6451400000005</v>
      </c>
      <c r="H19" s="245">
        <v>173960.96426999997</v>
      </c>
    </row>
    <row r="20" spans="1:13" s="237" customFormat="1" x14ac:dyDescent="0.3">
      <c r="B20" s="245"/>
      <c r="C20" s="246"/>
      <c r="D20" s="245"/>
      <c r="E20" s="245"/>
      <c r="F20" s="245"/>
      <c r="G20" s="245"/>
      <c r="H20" s="245"/>
    </row>
    <row r="21" spans="1:13" x14ac:dyDescent="0.3">
      <c r="B21" s="247" t="s">
        <v>1190</v>
      </c>
      <c r="C21" s="247"/>
      <c r="D21" s="247"/>
      <c r="E21" s="247"/>
      <c r="F21" s="247"/>
      <c r="G21" s="247"/>
      <c r="H21" s="247"/>
    </row>
    <row r="22" spans="1:13" x14ac:dyDescent="0.3">
      <c r="A22" s="225" t="s">
        <v>13</v>
      </c>
      <c r="B22" s="248">
        <v>24.91522470936523</v>
      </c>
      <c r="C22" s="249">
        <v>1.1656945372377334</v>
      </c>
      <c r="D22" s="248">
        <v>6.225651983091165</v>
      </c>
      <c r="E22" s="248">
        <v>10.393595634054146</v>
      </c>
      <c r="F22" s="248">
        <v>4.5459720726577446</v>
      </c>
      <c r="G22" s="248">
        <v>0</v>
      </c>
      <c r="H22" s="248">
        <v>47.246138936406027</v>
      </c>
    </row>
    <row r="23" spans="1:13" x14ac:dyDescent="0.3">
      <c r="A23" s="225" t="s">
        <v>18</v>
      </c>
      <c r="B23" s="248">
        <v>21.721111063673703</v>
      </c>
      <c r="C23" s="249">
        <v>0</v>
      </c>
      <c r="D23" s="248">
        <v>3.1237415225906737</v>
      </c>
      <c r="E23" s="248">
        <v>0</v>
      </c>
      <c r="F23" s="248">
        <v>10.409621962800101</v>
      </c>
      <c r="G23" s="248">
        <v>0.99292047666108474</v>
      </c>
      <c r="H23" s="248">
        <v>36.247395025725567</v>
      </c>
    </row>
    <row r="24" spans="1:13" x14ac:dyDescent="0.3">
      <c r="A24" s="225" t="s">
        <v>15</v>
      </c>
      <c r="B24" s="248">
        <v>12.106860526892977</v>
      </c>
      <c r="C24" s="249">
        <v>0</v>
      </c>
      <c r="D24" s="248">
        <v>28.006993634120672</v>
      </c>
      <c r="E24" s="248">
        <v>0</v>
      </c>
      <c r="F24" s="248">
        <v>12.366016705203334</v>
      </c>
      <c r="G24" s="248">
        <v>0.33744429051660968</v>
      </c>
      <c r="H24" s="248">
        <v>52.817315156733592</v>
      </c>
    </row>
    <row r="25" spans="1:13" x14ac:dyDescent="0.3">
      <c r="A25" s="225" t="s">
        <v>8</v>
      </c>
      <c r="B25" s="248">
        <v>27.506527237780379</v>
      </c>
      <c r="C25" s="249">
        <v>12.018480667360413</v>
      </c>
      <c r="D25" s="248">
        <v>0</v>
      </c>
      <c r="E25" s="248">
        <v>6.6391020387351558</v>
      </c>
      <c r="F25" s="248">
        <v>8.3624644092057316</v>
      </c>
      <c r="G25" s="248">
        <v>0</v>
      </c>
      <c r="H25" s="248">
        <v>54.526574353081678</v>
      </c>
      <c r="L25" s="225">
        <v>2</v>
      </c>
      <c r="M25" s="225">
        <v>12</v>
      </c>
    </row>
    <row r="26" spans="1:13" x14ac:dyDescent="0.3">
      <c r="A26" s="225" t="s">
        <v>188</v>
      </c>
      <c r="B26" s="248">
        <v>3.4095940854596822</v>
      </c>
      <c r="C26" s="249">
        <v>0</v>
      </c>
      <c r="D26" s="248">
        <v>0.44047095645791606</v>
      </c>
      <c r="E26" s="248">
        <v>2.0372296231748472</v>
      </c>
      <c r="F26" s="248">
        <v>9.6878979699148626</v>
      </c>
      <c r="G26" s="248">
        <v>0</v>
      </c>
      <c r="H26" s="248">
        <v>15.575192635007307</v>
      </c>
    </row>
    <row r="27" spans="1:13" x14ac:dyDescent="0.3">
      <c r="A27" s="225" t="s">
        <v>12</v>
      </c>
      <c r="B27" s="248">
        <v>27.64936849444409</v>
      </c>
      <c r="C27" s="249">
        <v>0</v>
      </c>
      <c r="D27" s="248">
        <v>1.5200714075155521</v>
      </c>
      <c r="E27" s="248">
        <v>0.15750970182108956</v>
      </c>
      <c r="F27" s="248">
        <v>13.170773740822357</v>
      </c>
      <c r="G27" s="248">
        <v>0</v>
      </c>
      <c r="H27" s="248">
        <v>42.497723344603088</v>
      </c>
    </row>
    <row r="28" spans="1:13" x14ac:dyDescent="0.3">
      <c r="A28" s="225" t="s">
        <v>7</v>
      </c>
      <c r="B28" s="248">
        <v>9.8033961272840617</v>
      </c>
      <c r="C28" s="249">
        <v>0</v>
      </c>
      <c r="D28" s="248">
        <v>5.4758121650811846</v>
      </c>
      <c r="E28" s="248">
        <v>0</v>
      </c>
      <c r="F28" s="248">
        <v>6.583017635862161</v>
      </c>
      <c r="G28" s="248">
        <v>0</v>
      </c>
      <c r="H28" s="248">
        <v>21.862225928227407</v>
      </c>
    </row>
    <row r="29" spans="1:13" x14ac:dyDescent="0.3">
      <c r="A29" s="225" t="s">
        <v>11</v>
      </c>
      <c r="B29" s="248">
        <v>41.344286888743312</v>
      </c>
      <c r="C29" s="249">
        <v>9.6216553099899045</v>
      </c>
      <c r="D29" s="248">
        <v>0.6391121493595775</v>
      </c>
      <c r="E29" s="248">
        <v>17.905025250764275</v>
      </c>
      <c r="F29" s="248">
        <v>11.904976866237066</v>
      </c>
      <c r="G29" s="248">
        <v>0</v>
      </c>
      <c r="H29" s="248">
        <v>81.415056465094139</v>
      </c>
    </row>
    <row r="30" spans="1:13" x14ac:dyDescent="0.3">
      <c r="A30" s="225" t="s">
        <v>14</v>
      </c>
      <c r="B30" s="248">
        <v>12.410190111561048</v>
      </c>
      <c r="C30" s="250">
        <v>0</v>
      </c>
      <c r="D30" s="251">
        <v>0</v>
      </c>
      <c r="E30" s="248">
        <v>0.42505505498210666</v>
      </c>
      <c r="F30" s="248">
        <v>0.68423550252686927</v>
      </c>
      <c r="G30" s="248">
        <v>0</v>
      </c>
      <c r="H30" s="248">
        <v>13.519480669070026</v>
      </c>
    </row>
    <row r="31" spans="1:13" x14ac:dyDescent="0.3">
      <c r="A31" s="225" t="s">
        <v>16</v>
      </c>
      <c r="B31" s="248">
        <v>76.868897276796204</v>
      </c>
      <c r="C31" s="249">
        <v>3.9523746525240511</v>
      </c>
      <c r="D31" s="248">
        <v>7.1940455445963574</v>
      </c>
      <c r="E31" s="248">
        <v>0.87335393809086581</v>
      </c>
      <c r="F31" s="248">
        <v>17.854010433520184</v>
      </c>
      <c r="G31" s="248">
        <v>3.7775985823389151</v>
      </c>
      <c r="H31" s="248">
        <v>110.52028042786658</v>
      </c>
    </row>
    <row r="32" spans="1:13" x14ac:dyDescent="0.3">
      <c r="A32" s="225" t="s">
        <v>20</v>
      </c>
      <c r="B32" s="248">
        <v>31.529051571712337</v>
      </c>
      <c r="C32" s="249">
        <v>0</v>
      </c>
      <c r="D32" s="248">
        <v>2.2470766263609039</v>
      </c>
      <c r="E32" s="248">
        <v>0</v>
      </c>
      <c r="F32" s="248">
        <v>29.397897080725574</v>
      </c>
      <c r="G32" s="248">
        <v>0</v>
      </c>
      <c r="H32" s="248">
        <v>63.174025278798815</v>
      </c>
    </row>
    <row r="33" spans="1:8" x14ac:dyDescent="0.3">
      <c r="A33" s="225" t="s">
        <v>19</v>
      </c>
      <c r="B33" s="248">
        <v>134.19446764990263</v>
      </c>
      <c r="C33" s="249">
        <v>7.1234894446861858</v>
      </c>
      <c r="D33" s="248">
        <v>21.748748800410652</v>
      </c>
      <c r="E33" s="248">
        <v>0</v>
      </c>
      <c r="F33" s="248">
        <v>38.808380773596944</v>
      </c>
      <c r="G33" s="248">
        <v>18.945559590001576</v>
      </c>
      <c r="H33" s="248">
        <v>220.82064625859798</v>
      </c>
    </row>
    <row r="34" spans="1:8" x14ac:dyDescent="0.3">
      <c r="A34" s="225" t="s">
        <v>9</v>
      </c>
      <c r="B34" s="248">
        <v>21.909038297865528</v>
      </c>
      <c r="C34" s="249">
        <v>0</v>
      </c>
      <c r="D34" s="248">
        <v>4.6849145003582509</v>
      </c>
      <c r="E34" s="248">
        <v>0</v>
      </c>
      <c r="F34" s="248">
        <v>11.116492704131549</v>
      </c>
      <c r="G34" s="248">
        <v>0</v>
      </c>
      <c r="H34" s="248">
        <v>37.710445502355327</v>
      </c>
    </row>
    <row r="35" spans="1:8" x14ac:dyDescent="0.3">
      <c r="A35" s="225" t="s">
        <v>5</v>
      </c>
      <c r="B35" s="248">
        <v>34.651642918154465</v>
      </c>
      <c r="C35" s="249">
        <v>34.434931143902901</v>
      </c>
      <c r="D35" s="248">
        <v>0</v>
      </c>
      <c r="E35" s="248">
        <v>10.92064173655214</v>
      </c>
      <c r="F35" s="248">
        <v>5.6871377433597203</v>
      </c>
      <c r="G35" s="248">
        <v>0</v>
      </c>
      <c r="H35" s="248">
        <v>85.694353541969221</v>
      </c>
    </row>
    <row r="36" spans="1:8" s="237" customFormat="1" x14ac:dyDescent="0.3">
      <c r="A36" s="237" t="s">
        <v>284</v>
      </c>
      <c r="B36" s="252">
        <v>480.01965695963565</v>
      </c>
      <c r="C36" s="253">
        <v>68.316625755701182</v>
      </c>
      <c r="D36" s="252">
        <v>81.306639289942922</v>
      </c>
      <c r="E36" s="252">
        <v>49.351512978174625</v>
      </c>
      <c r="F36" s="252">
        <v>180.57889560056418</v>
      </c>
      <c r="G36" s="252">
        <v>24.053522939518185</v>
      </c>
      <c r="H36" s="252">
        <v>883.62685352353674</v>
      </c>
    </row>
    <row r="37" spans="1:8" s="237" customFormat="1" x14ac:dyDescent="0.3">
      <c r="B37" s="252"/>
      <c r="C37" s="253"/>
      <c r="D37" s="252"/>
      <c r="E37" s="252"/>
      <c r="F37" s="252"/>
      <c r="G37" s="252"/>
      <c r="H37" s="252"/>
    </row>
    <row r="38" spans="1:8" x14ac:dyDescent="0.3">
      <c r="B38" s="247" t="s">
        <v>1191</v>
      </c>
      <c r="C38" s="247"/>
      <c r="D38" s="247"/>
      <c r="E38" s="247"/>
      <c r="F38" s="247"/>
      <c r="G38" s="247"/>
      <c r="H38" s="247"/>
    </row>
    <row r="39" spans="1:8" x14ac:dyDescent="0.3">
      <c r="A39" s="225" t="s">
        <v>13</v>
      </c>
      <c r="B39" s="254">
        <f>B22/B5*1000</f>
        <v>7.0147669745455454</v>
      </c>
      <c r="C39" s="254">
        <f>C22/C5*1000</f>
        <v>1.4122650912356765</v>
      </c>
      <c r="D39" s="254">
        <f>D22/D5*1000</f>
        <v>1.9099553178590936</v>
      </c>
      <c r="E39" s="254">
        <f>E22/E5*1000</f>
        <v>2.4838171983985942</v>
      </c>
      <c r="F39" s="254">
        <f>F22/F5*1000</f>
        <v>8.4218718887911539</v>
      </c>
      <c r="G39" s="248">
        <v>0</v>
      </c>
      <c r="H39" s="254">
        <f t="shared" ref="H39:H53" si="0">H22/H5*1000</f>
        <v>3.8221569574005376</v>
      </c>
    </row>
    <row r="40" spans="1:8" x14ac:dyDescent="0.3">
      <c r="A40" s="225" t="s">
        <v>18</v>
      </c>
      <c r="B40" s="254">
        <f t="shared" ref="B40:B53" si="1">B23/B6*1000</f>
        <v>9.7777206376096881</v>
      </c>
      <c r="C40" s="249">
        <v>0</v>
      </c>
      <c r="D40" s="254">
        <f>D23/D6*1000</f>
        <v>2.313158265233799</v>
      </c>
      <c r="E40" s="248">
        <v>0</v>
      </c>
      <c r="F40" s="254">
        <f>F23/F6*1000</f>
        <v>5.5052321319418098</v>
      </c>
      <c r="G40" s="254">
        <f>G23/G6*1000</f>
        <v>6.6940116808808492</v>
      </c>
      <c r="H40" s="254">
        <f t="shared" si="0"/>
        <v>6.4599417926371707</v>
      </c>
    </row>
    <row r="41" spans="1:8" x14ac:dyDescent="0.3">
      <c r="A41" s="225" t="s">
        <v>15</v>
      </c>
      <c r="B41" s="254">
        <f t="shared" si="1"/>
        <v>5.8033372717707676</v>
      </c>
      <c r="C41" s="249">
        <v>0</v>
      </c>
      <c r="D41" s="254">
        <f>D24/D7*1000</f>
        <v>6.1785164236882792</v>
      </c>
      <c r="E41" s="248">
        <v>0</v>
      </c>
      <c r="F41" s="254">
        <f>F24/F7*1000</f>
        <v>7.3471147488033619</v>
      </c>
      <c r="G41" s="254">
        <f>G24/G7*1000</f>
        <v>9.6185601450692566</v>
      </c>
      <c r="H41" s="254">
        <f t="shared" si="0"/>
        <v>6.3350257579724678</v>
      </c>
    </row>
    <row r="42" spans="1:8" x14ac:dyDescent="0.3">
      <c r="A42" s="225" t="s">
        <v>8</v>
      </c>
      <c r="B42" s="254">
        <f t="shared" si="1"/>
        <v>6.8533397064517629</v>
      </c>
      <c r="C42" s="254">
        <f>C25/C8*1000</f>
        <v>1.1872211026577857</v>
      </c>
      <c r="D42" s="248">
        <v>0</v>
      </c>
      <c r="E42" s="254">
        <f t="shared" ref="E42:F53" si="2">E25/E8*1000</f>
        <v>3.0011068569849164</v>
      </c>
      <c r="F42" s="254">
        <f t="shared" si="2"/>
        <v>3.9706748044451454</v>
      </c>
      <c r="G42" s="248">
        <v>0</v>
      </c>
      <c r="H42" s="254">
        <f t="shared" si="0"/>
        <v>2.9545576589208706</v>
      </c>
    </row>
    <row r="43" spans="1:8" x14ac:dyDescent="0.3">
      <c r="A43" s="225" t="s">
        <v>188</v>
      </c>
      <c r="B43" s="254">
        <f t="shared" si="1"/>
        <v>7.037099704065426</v>
      </c>
      <c r="C43" s="249">
        <v>0</v>
      </c>
      <c r="D43" s="254">
        <f>D26/D9*1000</f>
        <v>2.9470005147582947</v>
      </c>
      <c r="E43" s="254">
        <f t="shared" si="2"/>
        <v>4.7565879154651078</v>
      </c>
      <c r="F43" s="254">
        <f t="shared" si="2"/>
        <v>8.9264616833354324</v>
      </c>
      <c r="G43" s="248">
        <v>0</v>
      </c>
      <c r="H43" s="254">
        <f t="shared" si="0"/>
        <v>7.2524437173591965</v>
      </c>
    </row>
    <row r="44" spans="1:8" x14ac:dyDescent="0.3">
      <c r="A44" s="225" t="s">
        <v>12</v>
      </c>
      <c r="B44" s="254">
        <f t="shared" si="1"/>
        <v>7.9013650768502002</v>
      </c>
      <c r="C44" s="249">
        <v>0</v>
      </c>
      <c r="D44" s="254">
        <f>D27/D10*1000</f>
        <v>2.7779284789307352</v>
      </c>
      <c r="E44" s="254">
        <f t="shared" si="2"/>
        <v>4.4127781089563944</v>
      </c>
      <c r="F44" s="254">
        <f t="shared" si="2"/>
        <v>8.2486141706989553</v>
      </c>
      <c r="G44" s="248">
        <v>0</v>
      </c>
      <c r="H44" s="254">
        <f t="shared" si="0"/>
        <v>7.4834018753879858</v>
      </c>
    </row>
    <row r="45" spans="1:8" x14ac:dyDescent="0.3">
      <c r="A45" s="225" t="s">
        <v>7</v>
      </c>
      <c r="B45" s="254">
        <f t="shared" si="1"/>
        <v>11.092713410643727</v>
      </c>
      <c r="C45" s="249">
        <v>0</v>
      </c>
      <c r="D45" s="254">
        <f>D28/D11*1000</f>
        <v>2.0818775415193924</v>
      </c>
      <c r="E45" s="248">
        <v>0</v>
      </c>
      <c r="F45" s="254">
        <f t="shared" si="2"/>
        <v>8.9186897788351871</v>
      </c>
      <c r="G45" s="248">
        <v>0</v>
      </c>
      <c r="H45" s="254">
        <f t="shared" si="0"/>
        <v>5.1414985485652567</v>
      </c>
    </row>
    <row r="46" spans="1:8" x14ac:dyDescent="0.3">
      <c r="A46" s="225" t="s">
        <v>11</v>
      </c>
      <c r="B46" s="254">
        <f t="shared" si="1"/>
        <v>5.91965870001642</v>
      </c>
      <c r="C46" s="254">
        <f>C29/C12*1000</f>
        <v>1.5333642214273104</v>
      </c>
      <c r="D46" s="254">
        <f>D29/D12*1000</f>
        <v>1.3921514891666109</v>
      </c>
      <c r="E46" s="254">
        <f>E29/E12*1000</f>
        <v>2.7427678370387909</v>
      </c>
      <c r="F46" s="254">
        <f t="shared" si="2"/>
        <v>6.6217832921659694</v>
      </c>
      <c r="G46" s="248">
        <v>0</v>
      </c>
      <c r="H46" s="254">
        <f t="shared" si="0"/>
        <v>3.6932776289691995</v>
      </c>
    </row>
    <row r="47" spans="1:8" x14ac:dyDescent="0.3">
      <c r="A47" s="225" t="s">
        <v>14</v>
      </c>
      <c r="B47" s="254">
        <f t="shared" si="1"/>
        <v>8.637873290702462</v>
      </c>
      <c r="C47" s="249">
        <v>0</v>
      </c>
      <c r="D47" s="248">
        <v>0</v>
      </c>
      <c r="E47" s="254">
        <f>E30/E13*1000</f>
        <v>2.2604141339061097</v>
      </c>
      <c r="F47" s="254">
        <f t="shared" si="2"/>
        <v>8.6311571700717646</v>
      </c>
      <c r="G47" s="248">
        <v>0</v>
      </c>
      <c r="H47" s="254">
        <f t="shared" si="0"/>
        <v>7.9337985165398326</v>
      </c>
    </row>
    <row r="48" spans="1:8" x14ac:dyDescent="0.3">
      <c r="A48" s="225" t="s">
        <v>16</v>
      </c>
      <c r="B48" s="254">
        <f t="shared" si="1"/>
        <v>5.7868634650248536</v>
      </c>
      <c r="C48" s="254">
        <f>C31/C14*1000</f>
        <v>1.4871449568301338</v>
      </c>
      <c r="D48" s="254">
        <f>D31/D14*1000</f>
        <v>2.9392108868484259</v>
      </c>
      <c r="E48" s="254">
        <f>E31/E14*1000</f>
        <v>4.1706520752565224</v>
      </c>
      <c r="F48" s="254">
        <f t="shared" si="2"/>
        <v>6.9727359441282344</v>
      </c>
      <c r="G48" s="254">
        <f>G31/G14*1000</f>
        <v>7.3576037137739068</v>
      </c>
      <c r="H48" s="254">
        <f t="shared" si="0"/>
        <v>5.0996744991446601</v>
      </c>
    </row>
    <row r="49" spans="1:8" x14ac:dyDescent="0.3">
      <c r="A49" s="225" t="s">
        <v>20</v>
      </c>
      <c r="B49" s="254">
        <f t="shared" si="1"/>
        <v>8.1982109789496178</v>
      </c>
      <c r="C49" s="249">
        <v>0</v>
      </c>
      <c r="D49" s="254">
        <f>D32/D15*1000</f>
        <v>2.5484618825887138</v>
      </c>
      <c r="E49" s="248">
        <v>0</v>
      </c>
      <c r="F49" s="254">
        <f t="shared" si="2"/>
        <v>8.5637770244400251</v>
      </c>
      <c r="G49" s="248">
        <v>0</v>
      </c>
      <c r="H49" s="254">
        <f t="shared" si="0"/>
        <v>7.7415327287783082</v>
      </c>
    </row>
    <row r="50" spans="1:8" x14ac:dyDescent="0.3">
      <c r="A50" s="225" t="s">
        <v>19</v>
      </c>
      <c r="B50" s="254">
        <f t="shared" si="1"/>
        <v>8.9420216493471703</v>
      </c>
      <c r="C50" s="254">
        <f>C33/C16*1000</f>
        <v>2.4855034309911543</v>
      </c>
      <c r="D50" s="254">
        <f>D33/D16*1000</f>
        <v>3.5811389644284355</v>
      </c>
      <c r="E50" s="248">
        <v>0</v>
      </c>
      <c r="F50" s="254">
        <f t="shared" si="2"/>
        <v>7.0653474972808565</v>
      </c>
      <c r="G50" s="254">
        <f>G33/G16*1000</f>
        <v>5.5643596266788791</v>
      </c>
      <c r="H50" s="254">
        <f t="shared" si="0"/>
        <v>6.7233365939440715</v>
      </c>
    </row>
    <row r="51" spans="1:8" x14ac:dyDescent="0.3">
      <c r="A51" s="225" t="s">
        <v>9</v>
      </c>
      <c r="B51" s="254">
        <f t="shared" si="1"/>
        <v>7.8332640052003191</v>
      </c>
      <c r="C51" s="249">
        <v>0</v>
      </c>
      <c r="D51" s="254">
        <f>D34/D17*1000</f>
        <v>1.3438103982757412</v>
      </c>
      <c r="E51" s="248">
        <v>0</v>
      </c>
      <c r="F51" s="254">
        <f t="shared" si="2"/>
        <v>10.454924034632507</v>
      </c>
      <c r="G51" s="248">
        <v>0</v>
      </c>
      <c r="H51" s="254">
        <f t="shared" si="0"/>
        <v>5.1331222646827399</v>
      </c>
    </row>
    <row r="52" spans="1:8" x14ac:dyDescent="0.3">
      <c r="A52" s="225" t="s">
        <v>5</v>
      </c>
      <c r="B52" s="254">
        <f t="shared" si="1"/>
        <v>5.6354343117715695</v>
      </c>
      <c r="C52" s="254">
        <f>C35/C18*1000</f>
        <v>2.6352258372551201</v>
      </c>
      <c r="D52" s="248">
        <v>0</v>
      </c>
      <c r="E52" s="254">
        <f>E35/E18*1000</f>
        <v>3.3644643642772172</v>
      </c>
      <c r="F52" s="254">
        <f t="shared" si="2"/>
        <v>6.4277034058449933</v>
      </c>
      <c r="G52" s="248">
        <v>0</v>
      </c>
      <c r="H52" s="254">
        <f t="shared" si="0"/>
        <v>3.670510164557732</v>
      </c>
    </row>
    <row r="53" spans="1:8" s="237" customFormat="1" x14ac:dyDescent="0.3">
      <c r="A53" s="233" t="s">
        <v>284</v>
      </c>
      <c r="B53" s="255">
        <f t="shared" si="1"/>
        <v>7.2462550972618436</v>
      </c>
      <c r="C53" s="255">
        <f>C36/C19*1000</f>
        <v>1.9075210239477829</v>
      </c>
      <c r="D53" s="255">
        <f>D36/D19*1000</f>
        <v>3.1492577141206168</v>
      </c>
      <c r="E53" s="255">
        <f>E36/E19*1000</f>
        <v>2.897551130984374</v>
      </c>
      <c r="F53" s="255">
        <f t="shared" si="2"/>
        <v>7.2372590243648878</v>
      </c>
      <c r="G53" s="255">
        <f>G36/G19*1000</f>
        <v>5.8643598162463615</v>
      </c>
      <c r="H53" s="255">
        <f t="shared" si="0"/>
        <v>5.0794547916628243</v>
      </c>
    </row>
    <row r="54" spans="1:8" x14ac:dyDescent="0.3">
      <c r="A54" s="232" t="s">
        <v>1181</v>
      </c>
    </row>
  </sheetData>
  <mergeCells count="3">
    <mergeCell ref="B4:H4"/>
    <mergeCell ref="B21:H21"/>
    <mergeCell ref="B38:H3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78C81-A2A0-46CA-AA29-CFB6DDF1A817}">
  <dimension ref="A1:H37"/>
  <sheetViews>
    <sheetView zoomScale="70" zoomScaleNormal="70" workbookViewId="0">
      <selection activeCell="A2" sqref="A2"/>
    </sheetView>
  </sheetViews>
  <sheetFormatPr defaultColWidth="8.88671875" defaultRowHeight="14.4" x14ac:dyDescent="0.3"/>
  <cols>
    <col min="1" max="1" width="18.6640625" style="225" customWidth="1"/>
    <col min="2" max="8" width="10.6640625" style="225" customWidth="1"/>
    <col min="9" max="16384" width="8.88671875" style="225"/>
  </cols>
  <sheetData>
    <row r="1" spans="1:8" x14ac:dyDescent="0.3">
      <c r="A1" s="225" t="s">
        <v>1192</v>
      </c>
    </row>
    <row r="3" spans="1:8" ht="28.8" x14ac:dyDescent="0.3">
      <c r="A3" s="239"/>
      <c r="B3" s="239" t="s">
        <v>1183</v>
      </c>
      <c r="C3" s="240" t="s">
        <v>1184</v>
      </c>
      <c r="D3" s="239" t="s">
        <v>1185</v>
      </c>
      <c r="E3" s="240" t="s">
        <v>1186</v>
      </c>
      <c r="F3" s="240" t="s">
        <v>1187</v>
      </c>
      <c r="G3" s="239" t="s">
        <v>1188</v>
      </c>
      <c r="H3" s="239" t="s">
        <v>284</v>
      </c>
    </row>
    <row r="4" spans="1:8" x14ac:dyDescent="0.3">
      <c r="A4" s="256"/>
      <c r="B4" s="257" t="s">
        <v>1193</v>
      </c>
      <c r="C4" s="257"/>
      <c r="D4" s="257"/>
      <c r="E4" s="257"/>
      <c r="F4" s="257"/>
      <c r="G4" s="257"/>
      <c r="H4" s="257"/>
    </row>
    <row r="5" spans="1:8" x14ac:dyDescent="0.3">
      <c r="A5" s="225" t="s">
        <v>13</v>
      </c>
      <c r="B5" s="258">
        <v>14054</v>
      </c>
      <c r="C5" s="258">
        <v>527</v>
      </c>
      <c r="D5" s="258">
        <v>1453</v>
      </c>
      <c r="E5" s="258">
        <v>10186</v>
      </c>
      <c r="F5" s="258">
        <v>17682</v>
      </c>
      <c r="G5" s="251">
        <v>0</v>
      </c>
      <c r="H5" s="258">
        <v>43902</v>
      </c>
    </row>
    <row r="6" spans="1:8" x14ac:dyDescent="0.3">
      <c r="A6" s="225" t="s">
        <v>18</v>
      </c>
      <c r="B6" s="258">
        <v>18330</v>
      </c>
      <c r="C6" s="251">
        <v>0</v>
      </c>
      <c r="D6" s="258">
        <v>10765</v>
      </c>
      <c r="E6" s="251">
        <v>0</v>
      </c>
      <c r="F6" s="258">
        <v>54391</v>
      </c>
      <c r="G6" s="258">
        <v>1670</v>
      </c>
      <c r="H6" s="258">
        <v>85156</v>
      </c>
    </row>
    <row r="7" spans="1:8" x14ac:dyDescent="0.3">
      <c r="A7" s="225" t="s">
        <v>15</v>
      </c>
      <c r="B7" s="258">
        <v>11613</v>
      </c>
      <c r="C7" s="251">
        <v>0</v>
      </c>
      <c r="D7" s="258">
        <v>4266</v>
      </c>
      <c r="E7" s="251">
        <v>0</v>
      </c>
      <c r="F7" s="258">
        <v>96713</v>
      </c>
      <c r="G7" s="258">
        <v>369</v>
      </c>
      <c r="H7" s="258">
        <v>112961</v>
      </c>
    </row>
    <row r="8" spans="1:8" x14ac:dyDescent="0.3">
      <c r="A8" s="225" t="s">
        <v>8</v>
      </c>
      <c r="B8" s="258">
        <v>16227</v>
      </c>
      <c r="C8" s="258">
        <v>3530</v>
      </c>
      <c r="D8" s="251">
        <v>0</v>
      </c>
      <c r="E8" s="258">
        <v>6087</v>
      </c>
      <c r="F8" s="258">
        <v>20389</v>
      </c>
      <c r="G8" s="251">
        <v>0</v>
      </c>
      <c r="H8" s="258">
        <v>46233</v>
      </c>
    </row>
    <row r="9" spans="1:8" x14ac:dyDescent="0.3">
      <c r="A9" s="225" t="s">
        <v>188</v>
      </c>
      <c r="B9" s="258">
        <v>2732</v>
      </c>
      <c r="C9" s="251">
        <v>0</v>
      </c>
      <c r="D9" s="258">
        <v>560</v>
      </c>
      <c r="E9" s="258">
        <v>1792</v>
      </c>
      <c r="F9" s="258">
        <v>28515</v>
      </c>
      <c r="G9" s="251">
        <v>0</v>
      </c>
      <c r="H9" s="258">
        <v>33599</v>
      </c>
    </row>
    <row r="10" spans="1:8" x14ac:dyDescent="0.3">
      <c r="A10" s="225" t="s">
        <v>12</v>
      </c>
      <c r="B10" s="258">
        <v>17811</v>
      </c>
      <c r="C10" s="251">
        <v>0</v>
      </c>
      <c r="D10" s="258">
        <v>964</v>
      </c>
      <c r="E10" s="258">
        <v>384</v>
      </c>
      <c r="F10" s="258">
        <v>33246</v>
      </c>
      <c r="G10" s="251">
        <v>0</v>
      </c>
      <c r="H10" s="258">
        <v>52405</v>
      </c>
    </row>
    <row r="11" spans="1:8" x14ac:dyDescent="0.3">
      <c r="A11" s="225" t="s">
        <v>7</v>
      </c>
      <c r="B11" s="258">
        <v>10538</v>
      </c>
      <c r="C11" s="251">
        <v>0</v>
      </c>
      <c r="D11" s="258">
        <v>2078</v>
      </c>
      <c r="E11" s="251">
        <v>0</v>
      </c>
      <c r="F11" s="258">
        <v>30589</v>
      </c>
      <c r="G11" s="251">
        <v>0</v>
      </c>
      <c r="H11" s="258">
        <v>43205</v>
      </c>
    </row>
    <row r="12" spans="1:8" x14ac:dyDescent="0.3">
      <c r="A12" s="225" t="s">
        <v>11</v>
      </c>
      <c r="B12" s="258">
        <v>21700</v>
      </c>
      <c r="C12" s="258">
        <v>2697</v>
      </c>
      <c r="D12" s="258">
        <v>215</v>
      </c>
      <c r="E12" s="258">
        <v>18133</v>
      </c>
      <c r="F12" s="258">
        <v>31057</v>
      </c>
      <c r="G12" s="251">
        <v>0</v>
      </c>
      <c r="H12" s="258">
        <v>73802</v>
      </c>
    </row>
    <row r="13" spans="1:8" x14ac:dyDescent="0.3">
      <c r="A13" s="225" t="s">
        <v>14</v>
      </c>
      <c r="B13" s="258">
        <v>6609</v>
      </c>
      <c r="C13" s="251">
        <v>0</v>
      </c>
      <c r="D13" s="251">
        <v>0</v>
      </c>
      <c r="E13" s="258">
        <v>519</v>
      </c>
      <c r="F13" s="258">
        <v>6654</v>
      </c>
      <c r="G13" s="251">
        <v>0</v>
      </c>
      <c r="H13" s="258">
        <v>13782</v>
      </c>
    </row>
    <row r="14" spans="1:8" x14ac:dyDescent="0.3">
      <c r="A14" s="225" t="s">
        <v>16</v>
      </c>
      <c r="B14" s="258">
        <v>70293</v>
      </c>
      <c r="C14" s="258">
        <v>1843</v>
      </c>
      <c r="D14" s="258">
        <v>945</v>
      </c>
      <c r="E14" s="258">
        <v>1328</v>
      </c>
      <c r="F14" s="258">
        <v>128265</v>
      </c>
      <c r="G14" s="258">
        <v>4226</v>
      </c>
      <c r="H14" s="258">
        <v>206900</v>
      </c>
    </row>
    <row r="15" spans="1:8" x14ac:dyDescent="0.3">
      <c r="A15" s="225" t="s">
        <v>20</v>
      </c>
      <c r="B15" s="258">
        <v>19584</v>
      </c>
      <c r="C15" s="251">
        <v>0</v>
      </c>
      <c r="D15" s="258">
        <v>640</v>
      </c>
      <c r="E15" s="251">
        <v>0</v>
      </c>
      <c r="F15" s="258">
        <v>101808</v>
      </c>
      <c r="G15" s="251">
        <v>0</v>
      </c>
      <c r="H15" s="258">
        <v>122032</v>
      </c>
    </row>
    <row r="16" spans="1:8" x14ac:dyDescent="0.3">
      <c r="A16" s="225" t="s">
        <v>19</v>
      </c>
      <c r="B16" s="258">
        <v>76227</v>
      </c>
      <c r="C16" s="258">
        <v>3626</v>
      </c>
      <c r="D16" s="258">
        <v>10717</v>
      </c>
      <c r="E16" s="251">
        <v>0</v>
      </c>
      <c r="F16" s="258">
        <v>187719</v>
      </c>
      <c r="G16" s="258">
        <v>22004</v>
      </c>
      <c r="H16" s="258">
        <v>300293</v>
      </c>
    </row>
    <row r="17" spans="1:8" x14ac:dyDescent="0.3">
      <c r="A17" s="225" t="s">
        <v>9</v>
      </c>
      <c r="B17" s="258">
        <v>15769</v>
      </c>
      <c r="C17" s="251">
        <v>0</v>
      </c>
      <c r="D17" s="258">
        <v>1404</v>
      </c>
      <c r="E17" s="251">
        <v>0</v>
      </c>
      <c r="F17" s="258">
        <v>37669</v>
      </c>
      <c r="G17" s="251">
        <v>0</v>
      </c>
      <c r="H17" s="258">
        <v>54842</v>
      </c>
    </row>
    <row r="18" spans="1:8" x14ac:dyDescent="0.3">
      <c r="A18" s="225" t="s">
        <v>5</v>
      </c>
      <c r="B18" s="258">
        <v>20953</v>
      </c>
      <c r="C18" s="258">
        <v>5326</v>
      </c>
      <c r="D18" s="251">
        <v>0</v>
      </c>
      <c r="E18" s="258">
        <v>11079</v>
      </c>
      <c r="F18" s="258">
        <v>16886</v>
      </c>
      <c r="G18" s="251">
        <v>0</v>
      </c>
      <c r="H18" s="258">
        <v>54244</v>
      </c>
    </row>
    <row r="19" spans="1:8" x14ac:dyDescent="0.3">
      <c r="A19" s="225" t="s">
        <v>284</v>
      </c>
      <c r="B19" s="258">
        <v>322440</v>
      </c>
      <c r="C19" s="258">
        <v>17549</v>
      </c>
      <c r="D19" s="258">
        <v>34007</v>
      </c>
      <c r="E19" s="258">
        <v>49508</v>
      </c>
      <c r="F19" s="258">
        <v>791583</v>
      </c>
      <c r="G19" s="258">
        <v>28269</v>
      </c>
      <c r="H19" s="258">
        <v>1243356</v>
      </c>
    </row>
    <row r="20" spans="1:8" x14ac:dyDescent="0.3">
      <c r="B20" s="258"/>
      <c r="C20" s="258"/>
      <c r="D20" s="258"/>
      <c r="E20" s="258"/>
      <c r="F20" s="258"/>
      <c r="G20" s="258"/>
      <c r="H20" s="258"/>
    </row>
    <row r="21" spans="1:8" x14ac:dyDescent="0.3">
      <c r="B21" s="247" t="s">
        <v>1194</v>
      </c>
      <c r="C21" s="247"/>
      <c r="D21" s="247"/>
      <c r="E21" s="247"/>
      <c r="F21" s="247"/>
      <c r="G21" s="247"/>
      <c r="H21" s="247"/>
    </row>
    <row r="22" spans="1:8" x14ac:dyDescent="0.3">
      <c r="A22" s="225" t="s">
        <v>13</v>
      </c>
      <c r="B22" s="259">
        <v>144.88659793814432</v>
      </c>
      <c r="C22" s="259">
        <v>58.555555555555557</v>
      </c>
      <c r="D22" s="259">
        <v>121.08333333333333</v>
      </c>
      <c r="E22" s="259">
        <v>99.862745098039213</v>
      </c>
      <c r="F22" s="259">
        <v>60.762886597938142</v>
      </c>
      <c r="G22" s="251">
        <v>0</v>
      </c>
      <c r="H22" s="259">
        <v>85.913894324853231</v>
      </c>
    </row>
    <row r="23" spans="1:8" x14ac:dyDescent="0.3">
      <c r="A23" s="225" t="s">
        <v>18</v>
      </c>
      <c r="B23" s="259">
        <v>133.79562043795622</v>
      </c>
      <c r="C23" s="251">
        <v>0</v>
      </c>
      <c r="D23" s="259">
        <v>101.55660377358491</v>
      </c>
      <c r="E23" s="251">
        <v>0</v>
      </c>
      <c r="F23" s="259">
        <v>106.44031311154599</v>
      </c>
      <c r="G23" s="259">
        <v>47.714285714285715</v>
      </c>
      <c r="H23" s="259">
        <v>107.92902408111533</v>
      </c>
    </row>
    <row r="24" spans="1:8" x14ac:dyDescent="0.3">
      <c r="A24" s="225" t="s">
        <v>15</v>
      </c>
      <c r="B24" s="259">
        <v>143.37037037037038</v>
      </c>
      <c r="C24" s="251">
        <v>0</v>
      </c>
      <c r="D24" s="259">
        <v>69.93442622950819</v>
      </c>
      <c r="E24" s="251">
        <v>0</v>
      </c>
      <c r="F24" s="259">
        <v>116.10204081632654</v>
      </c>
      <c r="G24" s="259">
        <v>46.125</v>
      </c>
      <c r="H24" s="259">
        <v>114.91454730417091</v>
      </c>
    </row>
    <row r="25" spans="1:8" x14ac:dyDescent="0.3">
      <c r="A25" s="225" t="s">
        <v>8</v>
      </c>
      <c r="B25" s="259">
        <v>115.08510638297872</v>
      </c>
      <c r="C25" s="259">
        <v>135.76923076923077</v>
      </c>
      <c r="D25" s="251">
        <v>0</v>
      </c>
      <c r="E25" s="259">
        <v>90.850746268656721</v>
      </c>
      <c r="F25" s="259">
        <v>85.309623430962347</v>
      </c>
      <c r="G25" s="251">
        <v>0</v>
      </c>
      <c r="H25" s="259">
        <v>97.744186046511629</v>
      </c>
    </row>
    <row r="26" spans="1:8" x14ac:dyDescent="0.3">
      <c r="A26" s="225" t="s">
        <v>188</v>
      </c>
      <c r="B26" s="259">
        <v>124.18181818181819</v>
      </c>
      <c r="C26" s="251">
        <v>0</v>
      </c>
      <c r="D26" s="259">
        <v>56</v>
      </c>
      <c r="E26" s="259">
        <v>47.157894736842103</v>
      </c>
      <c r="F26" s="259">
        <v>120.31645569620254</v>
      </c>
      <c r="G26" s="251">
        <v>0</v>
      </c>
      <c r="H26" s="259">
        <v>109.44299674267101</v>
      </c>
    </row>
    <row r="27" spans="1:8" x14ac:dyDescent="0.3">
      <c r="A27" s="225" t="s">
        <v>12</v>
      </c>
      <c r="B27" s="259">
        <v>156.23684210526315</v>
      </c>
      <c r="C27" s="251">
        <v>0</v>
      </c>
      <c r="D27" s="259">
        <v>68.857142857142861</v>
      </c>
      <c r="E27" s="259">
        <v>128</v>
      </c>
      <c r="F27" s="259">
        <v>105.87898089171975</v>
      </c>
      <c r="G27" s="251">
        <v>0</v>
      </c>
      <c r="H27" s="259">
        <v>117.76404494382022</v>
      </c>
    </row>
    <row r="28" spans="1:8" x14ac:dyDescent="0.3">
      <c r="A28" s="225" t="s">
        <v>7</v>
      </c>
      <c r="B28" s="259">
        <v>144.35616438356163</v>
      </c>
      <c r="C28" s="251">
        <v>0</v>
      </c>
      <c r="D28" s="259">
        <v>98.952380952380949</v>
      </c>
      <c r="E28" s="251">
        <v>0</v>
      </c>
      <c r="F28" s="259">
        <v>97.107936507936515</v>
      </c>
      <c r="G28" s="251">
        <v>0</v>
      </c>
      <c r="H28" s="259">
        <v>105.63569682151589</v>
      </c>
    </row>
    <row r="29" spans="1:8" x14ac:dyDescent="0.3">
      <c r="A29" s="225" t="s">
        <v>11</v>
      </c>
      <c r="B29" s="259">
        <v>139.10256410256412</v>
      </c>
      <c r="C29" s="259">
        <v>149.83333333333334</v>
      </c>
      <c r="D29" s="259">
        <v>71.666666666666671</v>
      </c>
      <c r="E29" s="259">
        <v>92.045685279187822</v>
      </c>
      <c r="F29" s="259">
        <v>116.31835205992509</v>
      </c>
      <c r="G29" s="251">
        <v>0</v>
      </c>
      <c r="H29" s="259">
        <v>115.13572542901716</v>
      </c>
    </row>
    <row r="30" spans="1:8" x14ac:dyDescent="0.3">
      <c r="A30" s="225" t="s">
        <v>14</v>
      </c>
      <c r="B30" s="259">
        <v>143.67391304347825</v>
      </c>
      <c r="C30" s="251">
        <v>0</v>
      </c>
      <c r="D30" s="251">
        <v>0</v>
      </c>
      <c r="E30" s="259">
        <v>51.9</v>
      </c>
      <c r="F30" s="259">
        <v>138.625</v>
      </c>
      <c r="G30" s="251">
        <v>0</v>
      </c>
      <c r="H30" s="259">
        <v>132.51923076923077</v>
      </c>
    </row>
    <row r="31" spans="1:8" x14ac:dyDescent="0.3">
      <c r="A31" s="225" t="s">
        <v>16</v>
      </c>
      <c r="B31" s="259">
        <v>142.0060606060606</v>
      </c>
      <c r="C31" s="259">
        <v>115.1875</v>
      </c>
      <c r="D31" s="259">
        <v>72.692307692307693</v>
      </c>
      <c r="E31" s="259">
        <v>34.051282051282051</v>
      </c>
      <c r="F31" s="259">
        <v>147.43103448275863</v>
      </c>
      <c r="G31" s="259">
        <v>100.61904761904762</v>
      </c>
      <c r="H31" s="259">
        <v>140.27118644067798</v>
      </c>
    </row>
    <row r="32" spans="1:8" x14ac:dyDescent="0.3">
      <c r="A32" s="225" t="s">
        <v>20</v>
      </c>
      <c r="B32" s="259">
        <v>151.81395348837211</v>
      </c>
      <c r="C32" s="251">
        <v>0</v>
      </c>
      <c r="D32" s="259">
        <v>64</v>
      </c>
      <c r="E32" s="251">
        <v>0</v>
      </c>
      <c r="F32" s="259">
        <v>95.684210526315795</v>
      </c>
      <c r="G32" s="251">
        <v>0</v>
      </c>
      <c r="H32" s="259">
        <v>101.43973399833749</v>
      </c>
    </row>
    <row r="33" spans="1:8" x14ac:dyDescent="0.3">
      <c r="A33" s="225" t="s">
        <v>19</v>
      </c>
      <c r="B33" s="259">
        <v>156.52361396303903</v>
      </c>
      <c r="C33" s="259">
        <v>181.3</v>
      </c>
      <c r="D33" s="259">
        <v>85.736000000000004</v>
      </c>
      <c r="E33" s="251">
        <v>0</v>
      </c>
      <c r="F33" s="259">
        <v>113.28847314423658</v>
      </c>
      <c r="G33" s="259">
        <v>115.81052631578947</v>
      </c>
      <c r="H33" s="259">
        <v>121.13473174667205</v>
      </c>
    </row>
    <row r="34" spans="1:8" x14ac:dyDescent="0.3">
      <c r="A34" s="225" t="s">
        <v>9</v>
      </c>
      <c r="B34" s="259">
        <v>148.76415094339623</v>
      </c>
      <c r="C34" s="251">
        <v>0</v>
      </c>
      <c r="D34" s="259">
        <v>127.63636363636364</v>
      </c>
      <c r="E34" s="251">
        <v>0</v>
      </c>
      <c r="F34" s="259">
        <v>105.22067039106145</v>
      </c>
      <c r="G34" s="251">
        <v>0</v>
      </c>
      <c r="H34" s="259">
        <v>115.45684210526316</v>
      </c>
    </row>
    <row r="35" spans="1:8" x14ac:dyDescent="0.3">
      <c r="A35" s="225" t="s">
        <v>5</v>
      </c>
      <c r="B35" s="259">
        <v>132.6139240506329</v>
      </c>
      <c r="C35" s="259">
        <v>129.90243902439025</v>
      </c>
      <c r="D35" s="251">
        <v>0</v>
      </c>
      <c r="E35" s="259">
        <v>80.282608695652172</v>
      </c>
      <c r="F35" s="259">
        <v>76.063063063063069</v>
      </c>
      <c r="G35" s="251">
        <v>0</v>
      </c>
      <c r="H35" s="259">
        <v>97.037567084078717</v>
      </c>
    </row>
    <row r="36" spans="1:8" x14ac:dyDescent="0.3">
      <c r="A36" s="260" t="s">
        <v>284</v>
      </c>
      <c r="B36" s="261">
        <v>143.81801962533453</v>
      </c>
      <c r="C36" s="261">
        <v>134.99230769230769</v>
      </c>
      <c r="D36" s="261">
        <v>88.101036269430054</v>
      </c>
      <c r="E36" s="261">
        <v>83.346801346801342</v>
      </c>
      <c r="F36" s="261">
        <v>109.54649875449765</v>
      </c>
      <c r="G36" s="261">
        <v>102.79636363636364</v>
      </c>
      <c r="H36" s="261">
        <v>114.56334654012716</v>
      </c>
    </row>
    <row r="37" spans="1:8" x14ac:dyDescent="0.3">
      <c r="A37" s="232" t="s">
        <v>1181</v>
      </c>
    </row>
  </sheetData>
  <mergeCells count="2">
    <mergeCell ref="B4:H4"/>
    <mergeCell ref="B21:H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54B5A-DB25-4628-A369-4F77F079C900}">
  <sheetPr>
    <pageSetUpPr fitToPage="1"/>
  </sheetPr>
  <dimension ref="A1:L38"/>
  <sheetViews>
    <sheetView zoomScale="70" zoomScaleNormal="70" workbookViewId="0">
      <selection activeCell="A2" sqref="A2"/>
    </sheetView>
  </sheetViews>
  <sheetFormatPr defaultColWidth="8.88671875" defaultRowHeight="13.2" x14ac:dyDescent="0.25"/>
  <cols>
    <col min="1" max="1" width="20.6640625" style="17" customWidth="1"/>
    <col min="2" max="2" width="15.6640625" style="17" customWidth="1"/>
    <col min="3" max="3" width="14.33203125" style="17" customWidth="1"/>
    <col min="4" max="4" width="11.44140625" style="17" customWidth="1"/>
    <col min="5" max="5" width="1.6640625" style="17" customWidth="1"/>
    <col min="6" max="6" width="13.6640625" style="17" customWidth="1"/>
    <col min="7" max="7" width="14" style="17" customWidth="1"/>
    <col min="8" max="8" width="12.33203125" style="17" customWidth="1"/>
    <col min="9" max="9" width="1.6640625" style="17" customWidth="1"/>
    <col min="10" max="11" width="11.44140625" style="17" customWidth="1"/>
    <col min="12" max="12" width="13.21875" style="17" customWidth="1"/>
    <col min="13" max="16384" width="8.88671875" style="17"/>
  </cols>
  <sheetData>
    <row r="1" spans="1:12" ht="13.8" x14ac:dyDescent="0.3">
      <c r="A1" s="7" t="s">
        <v>182</v>
      </c>
      <c r="D1" s="1"/>
      <c r="G1" s="1"/>
    </row>
    <row r="2" spans="1:12" x14ac:dyDescent="0.25">
      <c r="A2" s="18"/>
      <c r="B2" s="18"/>
      <c r="C2" s="18"/>
      <c r="D2" s="18"/>
      <c r="E2" s="5"/>
      <c r="F2" s="18"/>
      <c r="G2" s="18"/>
      <c r="H2" s="18"/>
      <c r="I2" s="18"/>
      <c r="J2" s="18"/>
      <c r="K2" s="18"/>
      <c r="L2" s="18"/>
    </row>
    <row r="3" spans="1:12" ht="13.8" x14ac:dyDescent="0.3">
      <c r="B3" s="62" t="s">
        <v>59</v>
      </c>
      <c r="C3" s="62"/>
      <c r="D3" s="62"/>
      <c r="E3" s="8"/>
      <c r="F3" s="62" t="s">
        <v>181</v>
      </c>
      <c r="G3" s="62"/>
      <c r="H3" s="62"/>
      <c r="I3" s="7"/>
      <c r="J3" s="62" t="s">
        <v>199</v>
      </c>
      <c r="K3" s="62"/>
      <c r="L3" s="62"/>
    </row>
    <row r="4" spans="1:12" x14ac:dyDescent="0.25">
      <c r="B4" s="19"/>
      <c r="C4" s="19" t="s">
        <v>37</v>
      </c>
      <c r="D4" s="19" t="s">
        <v>31</v>
      </c>
      <c r="E4" s="4"/>
      <c r="F4" s="19"/>
      <c r="G4" s="19" t="s">
        <v>37</v>
      </c>
      <c r="H4" s="19" t="s">
        <v>31</v>
      </c>
      <c r="J4" s="19"/>
      <c r="K4" s="19" t="s">
        <v>37</v>
      </c>
      <c r="L4" s="19" t="s">
        <v>31</v>
      </c>
    </row>
    <row r="5" spans="1:12" x14ac:dyDescent="0.25">
      <c r="A5" s="18"/>
      <c r="B5" s="20" t="s">
        <v>38</v>
      </c>
      <c r="C5" s="20" t="s">
        <v>39</v>
      </c>
      <c r="D5" s="20" t="s">
        <v>40</v>
      </c>
      <c r="E5" s="5"/>
      <c r="F5" s="20" t="s">
        <v>38</v>
      </c>
      <c r="G5" s="20" t="s">
        <v>39</v>
      </c>
      <c r="H5" s="20" t="s">
        <v>40</v>
      </c>
      <c r="J5" s="20" t="s">
        <v>38</v>
      </c>
      <c r="K5" s="20" t="s">
        <v>39</v>
      </c>
      <c r="L5" s="20" t="s">
        <v>40</v>
      </c>
    </row>
    <row r="7" spans="1:12" x14ac:dyDescent="0.25">
      <c r="A7" s="21" t="s">
        <v>1</v>
      </c>
      <c r="B7" s="22">
        <v>4050957.7782623088</v>
      </c>
      <c r="C7" s="22">
        <v>2012340.9670380927</v>
      </c>
      <c r="D7" s="22">
        <v>2038616.8112242161</v>
      </c>
      <c r="F7" s="23">
        <v>9.7754398079640481E-2</v>
      </c>
      <c r="G7" s="23">
        <v>0.88100578746847547</v>
      </c>
      <c r="H7" s="23">
        <v>-0.66356397729970795</v>
      </c>
      <c r="J7" s="14">
        <v>0.12767787093118266</v>
      </c>
      <c r="K7" s="14">
        <v>1.823897616973057</v>
      </c>
      <c r="L7" s="14">
        <v>-1.5210434449040957</v>
      </c>
    </row>
    <row r="8" spans="1:12" x14ac:dyDescent="0.25">
      <c r="A8" s="21" t="s">
        <v>2</v>
      </c>
      <c r="B8" s="22">
        <v>92541.618076780171</v>
      </c>
      <c r="C8" s="22">
        <v>47045.739367014816</v>
      </c>
      <c r="D8" s="22">
        <v>45495.878709765355</v>
      </c>
      <c r="F8" s="23">
        <v>-1.2087402459024303</v>
      </c>
      <c r="G8" s="23">
        <v>0.64972664295166271</v>
      </c>
      <c r="H8" s="23">
        <v>-3.0596910191889783</v>
      </c>
      <c r="J8" s="14">
        <v>-2.1345105434306397</v>
      </c>
      <c r="K8" s="14">
        <v>-1.8539753672705717</v>
      </c>
      <c r="L8" s="14">
        <v>-2.413911163566377</v>
      </c>
    </row>
    <row r="9" spans="1:12" x14ac:dyDescent="0.25">
      <c r="A9" s="21" t="s">
        <v>3</v>
      </c>
      <c r="B9" s="22">
        <v>7776773.678341493</v>
      </c>
      <c r="C9" s="22">
        <v>4158168.0725970129</v>
      </c>
      <c r="D9" s="22">
        <v>3618605.6057444802</v>
      </c>
      <c r="F9" s="23">
        <v>-0.44124944860514659</v>
      </c>
      <c r="G9" s="23">
        <v>3.199242232357357E-2</v>
      </c>
      <c r="H9" s="23">
        <v>-0.97955629012721446</v>
      </c>
      <c r="J9" s="14">
        <v>-0.81673312352898808</v>
      </c>
      <c r="K9" s="14">
        <v>1.5063699715004468</v>
      </c>
      <c r="L9" s="14">
        <v>-3.4592344879186157</v>
      </c>
    </row>
    <row r="10" spans="1:12" x14ac:dyDescent="0.25">
      <c r="A10" s="21" t="s">
        <v>7</v>
      </c>
      <c r="B10" s="22">
        <v>651777.14014192671</v>
      </c>
      <c r="C10" s="22">
        <v>225136.65725770826</v>
      </c>
      <c r="D10" s="22">
        <v>426640.48288421845</v>
      </c>
      <c r="F10" s="23">
        <v>6.6591557054738608</v>
      </c>
      <c r="G10" s="23">
        <v>2.2795650883525167</v>
      </c>
      <c r="H10" s="23">
        <v>9.1249268206925116</v>
      </c>
      <c r="J10" s="14">
        <v>0.87160596218985953</v>
      </c>
      <c r="K10" s="14">
        <v>0.51972490962008644</v>
      </c>
      <c r="L10" s="14">
        <v>1.0697199439002174</v>
      </c>
    </row>
    <row r="11" spans="1:12" x14ac:dyDescent="0.25">
      <c r="A11" s="21" t="s">
        <v>4</v>
      </c>
      <c r="B11" s="22">
        <v>2094124.0598681434</v>
      </c>
      <c r="C11" s="22">
        <v>562314.60303847853</v>
      </c>
      <c r="D11" s="22">
        <v>1531809.4568296648</v>
      </c>
      <c r="F11" s="23">
        <v>-7.1558864422948103</v>
      </c>
      <c r="G11" s="23">
        <v>0.56435571225190695</v>
      </c>
      <c r="H11" s="23">
        <v>-9.7006423075442516</v>
      </c>
      <c r="J11" s="14">
        <v>-2.9780449063836358</v>
      </c>
      <c r="K11" s="14">
        <v>2.4788438711197571</v>
      </c>
      <c r="L11" s="14">
        <v>-4.7767514034832592</v>
      </c>
    </row>
    <row r="12" spans="1:12" x14ac:dyDescent="0.25">
      <c r="A12" s="21" t="s">
        <v>5</v>
      </c>
      <c r="B12" s="22">
        <v>6154423.0925868796</v>
      </c>
      <c r="C12" s="22">
        <v>3231917.6339908182</v>
      </c>
      <c r="D12" s="22">
        <v>2922505.4585960614</v>
      </c>
      <c r="F12" s="23">
        <v>-3.6389423375253709</v>
      </c>
      <c r="G12" s="23">
        <v>0.96762944653844796</v>
      </c>
      <c r="H12" s="23">
        <v>-8.2672787013131241</v>
      </c>
      <c r="J12" s="14">
        <v>-3.9568504094986192</v>
      </c>
      <c r="K12" s="14">
        <v>0.40218746373304404</v>
      </c>
      <c r="L12" s="14">
        <v>-8.3364833438210351</v>
      </c>
    </row>
    <row r="13" spans="1:12" x14ac:dyDescent="0.25">
      <c r="A13" s="21" t="s">
        <v>6</v>
      </c>
      <c r="B13" s="22">
        <v>1246531.2833327309</v>
      </c>
      <c r="C13" s="22">
        <v>684246.01934074145</v>
      </c>
      <c r="D13" s="22">
        <v>562285.26399198943</v>
      </c>
      <c r="E13" s="1"/>
      <c r="F13" s="23">
        <v>-2.6436975497439485</v>
      </c>
      <c r="G13" s="23">
        <v>1.0419335690465028</v>
      </c>
      <c r="H13" s="23">
        <v>-6.781483152045559</v>
      </c>
      <c r="J13" s="14">
        <v>-2.1503101602966543</v>
      </c>
      <c r="K13" s="14">
        <v>-0.13064706660167186</v>
      </c>
      <c r="L13" s="14">
        <v>-4.4177462116108464</v>
      </c>
    </row>
    <row r="14" spans="1:12" x14ac:dyDescent="0.25">
      <c r="A14" s="21" t="s">
        <v>8</v>
      </c>
      <c r="B14" s="22">
        <v>6867999.4506966742</v>
      </c>
      <c r="C14" s="22">
        <v>3455444.9390824372</v>
      </c>
      <c r="D14" s="22">
        <v>3412554.511614237</v>
      </c>
      <c r="F14" s="23">
        <v>-1.3967754241555324</v>
      </c>
      <c r="G14" s="23">
        <v>0.76331500727972157</v>
      </c>
      <c r="H14" s="23">
        <v>-3.4916534482169928</v>
      </c>
      <c r="J14" s="14">
        <v>-3.1620762120935475</v>
      </c>
      <c r="K14" s="14">
        <v>0.84229379831220963</v>
      </c>
      <c r="L14" s="14">
        <v>-7.0455556317195285</v>
      </c>
    </row>
    <row r="15" spans="1:12" x14ac:dyDescent="0.25">
      <c r="A15" s="21" t="s">
        <v>9</v>
      </c>
      <c r="B15" s="22">
        <v>3203177.6809013626</v>
      </c>
      <c r="C15" s="22">
        <v>931581.11665337649</v>
      </c>
      <c r="D15" s="22">
        <v>2271596.5642479863</v>
      </c>
      <c r="F15" s="23">
        <v>-0.38159795141355257</v>
      </c>
      <c r="G15" s="23">
        <v>1.7955215811867467</v>
      </c>
      <c r="H15" s="23">
        <v>-1.2477419700933827</v>
      </c>
      <c r="J15" s="14">
        <v>-1.4315943859285596</v>
      </c>
      <c r="K15" s="14">
        <v>1.1403237611280279</v>
      </c>
      <c r="L15" s="14">
        <v>-2.4548048648435783</v>
      </c>
    </row>
    <row r="16" spans="1:12" x14ac:dyDescent="0.25">
      <c r="A16" s="21" t="s">
        <v>10</v>
      </c>
      <c r="B16" s="22">
        <v>905213.88017399923</v>
      </c>
      <c r="C16" s="22">
        <v>414686.7806845319</v>
      </c>
      <c r="D16" s="22">
        <v>490527.09948946733</v>
      </c>
      <c r="F16" s="23">
        <v>3.1168482667296673</v>
      </c>
      <c r="G16" s="23">
        <v>1.0547095420292636</v>
      </c>
      <c r="H16" s="23">
        <v>4.9269609018255371</v>
      </c>
      <c r="J16" s="14">
        <v>2.8929877213937858</v>
      </c>
      <c r="K16" s="14">
        <v>0.14430423605840018</v>
      </c>
      <c r="L16" s="14">
        <v>5.3057384481460534</v>
      </c>
    </row>
    <row r="17" spans="1:12" x14ac:dyDescent="0.25">
      <c r="A17" s="21" t="s">
        <v>11</v>
      </c>
      <c r="B17" s="22">
        <v>1312498.6860038617</v>
      </c>
      <c r="C17" s="22">
        <v>726622.04734033591</v>
      </c>
      <c r="D17" s="22">
        <v>585876.63866352581</v>
      </c>
      <c r="F17" s="23">
        <v>-0.12720426303033699</v>
      </c>
      <c r="G17" s="23">
        <v>1.3684679762538166</v>
      </c>
      <c r="H17" s="23">
        <v>-1.92196961037075</v>
      </c>
      <c r="J17" s="14">
        <v>-1.5199598853745435</v>
      </c>
      <c r="K17" s="14">
        <v>1.1548544945088128</v>
      </c>
      <c r="L17" s="14">
        <v>-4.7296632104026015</v>
      </c>
    </row>
    <row r="18" spans="1:12" x14ac:dyDescent="0.25">
      <c r="A18" s="21" t="s">
        <v>12</v>
      </c>
      <c r="B18" s="22">
        <v>2959296.0259260698</v>
      </c>
      <c r="C18" s="22">
        <v>1280347.1590375726</v>
      </c>
      <c r="D18" s="22">
        <v>1678948.8668884973</v>
      </c>
      <c r="E18" s="22"/>
      <c r="F18" s="23">
        <v>1.0566168000716276</v>
      </c>
      <c r="G18" s="23">
        <v>1.7058715055410543</v>
      </c>
      <c r="H18" s="23">
        <v>0.56704651666229378</v>
      </c>
      <c r="J18" s="14">
        <v>-0.73627147016971584</v>
      </c>
      <c r="K18" s="14">
        <v>0.92196521595497261</v>
      </c>
      <c r="L18" s="14">
        <v>-1.9866642629317046</v>
      </c>
    </row>
    <row r="19" spans="1:12" x14ac:dyDescent="0.25">
      <c r="A19" s="21" t="s">
        <v>13</v>
      </c>
      <c r="B19" s="22">
        <v>1619261.1149401641</v>
      </c>
      <c r="C19" s="22">
        <v>724446.69478824758</v>
      </c>
      <c r="D19" s="22">
        <v>894814.42015191657</v>
      </c>
      <c r="E19" s="22"/>
      <c r="F19" s="23">
        <v>2.8500461358855258</v>
      </c>
      <c r="G19" s="23">
        <v>1.6761923140426991</v>
      </c>
      <c r="H19" s="23">
        <v>3.820446831509162</v>
      </c>
      <c r="J19" s="14">
        <v>0.36313788902039079</v>
      </c>
      <c r="K19" s="14">
        <v>-1.6783225756554783</v>
      </c>
      <c r="L19" s="14">
        <v>2.0507710662924881</v>
      </c>
    </row>
    <row r="20" spans="1:12" x14ac:dyDescent="0.25">
      <c r="A20" s="21" t="s">
        <v>14</v>
      </c>
      <c r="B20" s="22">
        <v>534704.34134256153</v>
      </c>
      <c r="C20" s="22">
        <v>267640.02184239437</v>
      </c>
      <c r="D20" s="22">
        <v>267064.31950016716</v>
      </c>
      <c r="F20" s="23">
        <v>0.57235708820981657</v>
      </c>
      <c r="G20" s="23">
        <v>1.2900100753350427</v>
      </c>
      <c r="H20" s="23">
        <v>-0.13671261366835774</v>
      </c>
      <c r="J20" s="14">
        <v>-2.0026621540302236</v>
      </c>
      <c r="K20" s="14">
        <v>-0.31164011711393841</v>
      </c>
      <c r="L20" s="14">
        <v>-3.6734592009272147</v>
      </c>
    </row>
    <row r="21" spans="1:12" x14ac:dyDescent="0.25">
      <c r="A21" s="21" t="s">
        <v>15</v>
      </c>
      <c r="B21" s="22">
        <v>3491549.9960716506</v>
      </c>
      <c r="C21" s="22">
        <v>1311498.2477170229</v>
      </c>
      <c r="D21" s="22">
        <v>2180051.7483546278</v>
      </c>
      <c r="F21" s="23">
        <v>5.0377849128932688</v>
      </c>
      <c r="G21" s="23">
        <v>1.7392914908545003</v>
      </c>
      <c r="H21" s="23">
        <v>7.1272139989095633</v>
      </c>
      <c r="J21" s="14">
        <v>3.0294748844297015</v>
      </c>
      <c r="K21" s="14">
        <v>-3.5758319602932604</v>
      </c>
      <c r="L21" s="14">
        <v>7.2136033569055416</v>
      </c>
    </row>
    <row r="22" spans="1:12" x14ac:dyDescent="0.25">
      <c r="A22" s="21" t="s">
        <v>16</v>
      </c>
      <c r="B22" s="22">
        <v>4735000.2225738019</v>
      </c>
      <c r="C22" s="22">
        <v>2033917.9859126492</v>
      </c>
      <c r="D22" s="22">
        <v>2701082.2366611529</v>
      </c>
      <c r="E22" s="22"/>
      <c r="F22" s="23">
        <v>1.4378258744677919</v>
      </c>
      <c r="G22" s="23">
        <v>2.4283349432651846</v>
      </c>
      <c r="H22" s="23">
        <v>0.70452373341328878</v>
      </c>
      <c r="J22" s="14">
        <v>-0.43661224322640568</v>
      </c>
      <c r="K22" s="14">
        <v>-3.2402355016628608</v>
      </c>
      <c r="L22" s="14">
        <v>1.6389900938807327</v>
      </c>
    </row>
    <row r="23" spans="1:12" x14ac:dyDescent="0.25">
      <c r="A23" s="21" t="s">
        <v>17</v>
      </c>
      <c r="B23" s="22">
        <v>926109.32621077751</v>
      </c>
      <c r="C23" s="22">
        <v>360338.36140842753</v>
      </c>
      <c r="D23" s="22">
        <v>565770.96480234992</v>
      </c>
      <c r="F23" s="23">
        <v>0.51231765972439203</v>
      </c>
      <c r="G23" s="23">
        <v>2.0943700054200995</v>
      </c>
      <c r="H23" s="23">
        <v>-0.46997973320267955</v>
      </c>
      <c r="J23" s="14">
        <v>0.2270352227556767</v>
      </c>
      <c r="K23" s="14">
        <v>0.89166943800248721</v>
      </c>
      <c r="L23" s="14">
        <v>-0.18563662003340259</v>
      </c>
    </row>
    <row r="24" spans="1:12" x14ac:dyDescent="0.25">
      <c r="A24" s="21" t="s">
        <v>18</v>
      </c>
      <c r="B24" s="22">
        <v>2230000.1528076334</v>
      </c>
      <c r="C24" s="22">
        <v>848534.37485812337</v>
      </c>
      <c r="D24" s="22">
        <v>1381465.7779495101</v>
      </c>
      <c r="F24" s="23">
        <v>13.685033141924949</v>
      </c>
      <c r="G24" s="23">
        <v>1.9344224728845389</v>
      </c>
      <c r="H24" s="23">
        <v>22.347980714599665</v>
      </c>
      <c r="J24" s="14">
        <v>11.658854773080002</v>
      </c>
      <c r="K24" s="14">
        <v>0.34017868498719589</v>
      </c>
      <c r="L24" s="14">
        <v>20.003365565321456</v>
      </c>
    </row>
    <row r="25" spans="1:12" x14ac:dyDescent="0.25">
      <c r="A25" s="21" t="s">
        <v>19</v>
      </c>
      <c r="B25" s="22">
        <v>4588193.3792824475</v>
      </c>
      <c r="C25" s="22">
        <v>1578265.7759237229</v>
      </c>
      <c r="D25" s="22">
        <v>3009927.6033587246</v>
      </c>
      <c r="F25" s="23">
        <v>-0.24467399796563091</v>
      </c>
      <c r="G25" s="23">
        <v>2.3896761959984851</v>
      </c>
      <c r="H25" s="23">
        <v>-1.5725504169124771</v>
      </c>
      <c r="J25" s="14">
        <v>-1.4962693291038027</v>
      </c>
      <c r="K25" s="14">
        <v>0.52228093319891833</v>
      </c>
      <c r="L25" s="14">
        <v>-2.5137442646352084</v>
      </c>
    </row>
    <row r="26" spans="1:12" x14ac:dyDescent="0.25">
      <c r="A26" s="21" t="s">
        <v>20</v>
      </c>
      <c r="B26" s="22">
        <v>1875692.5047696114</v>
      </c>
      <c r="C26" s="22">
        <v>872561.78957949067</v>
      </c>
      <c r="D26" s="22">
        <v>1003130.7151901207</v>
      </c>
      <c r="F26" s="23">
        <v>0.16971790663812694</v>
      </c>
      <c r="G26" s="23">
        <v>1.1401130880502415</v>
      </c>
      <c r="H26" s="23">
        <v>-0.6593514243015739</v>
      </c>
      <c r="J26" s="14">
        <v>-1.1127793587977513</v>
      </c>
      <c r="K26" s="14">
        <v>0.88905496235053283</v>
      </c>
      <c r="L26" s="14">
        <v>-2.823071694412425</v>
      </c>
    </row>
    <row r="27" spans="1:12" x14ac:dyDescent="0.25">
      <c r="A27" s="21"/>
      <c r="B27" s="22"/>
      <c r="C27" s="22"/>
      <c r="D27" s="22"/>
      <c r="F27" s="23"/>
      <c r="G27" s="23"/>
      <c r="H27" s="23"/>
      <c r="J27" s="14"/>
      <c r="K27" s="14"/>
      <c r="L27" s="14"/>
    </row>
    <row r="28" spans="1:12" x14ac:dyDescent="0.25">
      <c r="A28" s="6" t="s">
        <v>21</v>
      </c>
      <c r="B28" s="3">
        <v>57315825.412310883</v>
      </c>
      <c r="C28" s="3">
        <v>25727054.987458203</v>
      </c>
      <c r="D28" s="3">
        <v>31588770.424852677</v>
      </c>
      <c r="E28" s="4"/>
      <c r="F28" s="24">
        <v>0.13282909544574956</v>
      </c>
      <c r="G28" s="24">
        <v>1.1790017281331844</v>
      </c>
      <c r="H28" s="24">
        <v>-0.70336070895344582</v>
      </c>
      <c r="I28" s="4"/>
      <c r="J28" s="25">
        <v>-0.81869738694381466</v>
      </c>
      <c r="K28" s="25">
        <v>0.32801542792393223</v>
      </c>
      <c r="L28" s="25">
        <v>-1.7352474231487485</v>
      </c>
    </row>
    <row r="29" spans="1:12" x14ac:dyDescent="0.25">
      <c r="A29" s="18"/>
      <c r="B29" s="18"/>
      <c r="C29" s="18"/>
      <c r="D29" s="18"/>
      <c r="E29" s="18"/>
      <c r="F29" s="18"/>
      <c r="G29" s="18"/>
      <c r="H29" s="18"/>
      <c r="I29" s="18"/>
      <c r="J29" s="18"/>
      <c r="K29" s="18"/>
      <c r="L29" s="18"/>
    </row>
    <row r="31" spans="1:12" x14ac:dyDescent="0.25">
      <c r="A31" s="1" t="s">
        <v>36</v>
      </c>
    </row>
    <row r="34" spans="2:2" x14ac:dyDescent="0.25">
      <c r="B34" s="22"/>
    </row>
    <row r="35" spans="2:2" x14ac:dyDescent="0.25">
      <c r="B35" s="22"/>
    </row>
    <row r="36" spans="2:2" x14ac:dyDescent="0.25">
      <c r="B36" s="22"/>
    </row>
    <row r="37" spans="2:2" x14ac:dyDescent="0.25">
      <c r="B37" s="22"/>
    </row>
    <row r="38" spans="2:2" x14ac:dyDescent="0.25">
      <c r="B38" s="22"/>
    </row>
  </sheetData>
  <mergeCells count="3">
    <mergeCell ref="B3:D3"/>
    <mergeCell ref="F3:H3"/>
    <mergeCell ref="J3:L3"/>
  </mergeCells>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0EEF0-BF74-4B51-93C0-18407E55E4B6}">
  <sheetPr>
    <pageSetUpPr fitToPage="1"/>
  </sheetPr>
  <dimension ref="A1:L31"/>
  <sheetViews>
    <sheetView zoomScale="70" zoomScaleNormal="70" workbookViewId="0">
      <selection activeCell="A2" sqref="A2"/>
    </sheetView>
  </sheetViews>
  <sheetFormatPr defaultColWidth="8.88671875" defaultRowHeight="13.2" x14ac:dyDescent="0.25"/>
  <cols>
    <col min="1" max="1" width="20.6640625" style="17" customWidth="1"/>
    <col min="2" max="2" width="14.33203125" style="17" customWidth="1"/>
    <col min="3" max="3" width="12" style="17" customWidth="1"/>
    <col min="4" max="4" width="11.44140625" style="17" customWidth="1"/>
    <col min="5" max="5" width="1.6640625" style="17" customWidth="1"/>
    <col min="6" max="6" width="13.6640625" style="17" customWidth="1"/>
    <col min="7" max="7" width="11.5546875" style="17" customWidth="1"/>
    <col min="8" max="8" width="12.33203125" style="17" customWidth="1"/>
    <col min="9" max="9" width="1.6640625" style="17" customWidth="1"/>
    <col min="10" max="12" width="12" style="17" customWidth="1"/>
    <col min="13" max="16384" width="8.88671875" style="17"/>
  </cols>
  <sheetData>
    <row r="1" spans="1:12" ht="13.8" x14ac:dyDescent="0.3">
      <c r="A1" s="7" t="s">
        <v>183</v>
      </c>
      <c r="D1" s="1"/>
      <c r="G1" s="1"/>
    </row>
    <row r="2" spans="1:12" x14ac:dyDescent="0.25">
      <c r="A2" s="18"/>
      <c r="B2" s="18"/>
      <c r="C2" s="18"/>
      <c r="D2" s="18"/>
      <c r="E2" s="5"/>
      <c r="F2" s="18"/>
      <c r="G2" s="18"/>
      <c r="H2" s="18"/>
      <c r="I2" s="18"/>
      <c r="J2" s="18"/>
      <c r="K2" s="18"/>
      <c r="L2" s="18"/>
    </row>
    <row r="3" spans="1:12" ht="13.8" x14ac:dyDescent="0.3">
      <c r="B3" s="62" t="s">
        <v>59</v>
      </c>
      <c r="C3" s="62"/>
      <c r="D3" s="62"/>
      <c r="E3" s="8"/>
      <c r="F3" s="62" t="s">
        <v>181</v>
      </c>
      <c r="G3" s="62"/>
      <c r="H3" s="62"/>
      <c r="I3" s="7"/>
      <c r="J3" s="62" t="s">
        <v>199</v>
      </c>
      <c r="K3" s="62"/>
      <c r="L3" s="62"/>
    </row>
    <row r="4" spans="1:12" x14ac:dyDescent="0.25">
      <c r="B4" s="19"/>
      <c r="C4" s="19" t="s">
        <v>37</v>
      </c>
      <c r="D4" s="19" t="s">
        <v>31</v>
      </c>
      <c r="E4" s="4"/>
      <c r="F4" s="19"/>
      <c r="G4" s="19" t="s">
        <v>37</v>
      </c>
      <c r="H4" s="19" t="s">
        <v>31</v>
      </c>
      <c r="J4" s="19"/>
      <c r="K4" s="19" t="s">
        <v>37</v>
      </c>
      <c r="L4" s="19" t="s">
        <v>31</v>
      </c>
    </row>
    <row r="5" spans="1:12" x14ac:dyDescent="0.25">
      <c r="A5" s="18"/>
      <c r="B5" s="20" t="s">
        <v>38</v>
      </c>
      <c r="C5" s="20" t="s">
        <v>39</v>
      </c>
      <c r="D5" s="20" t="s">
        <v>40</v>
      </c>
      <c r="E5" s="5"/>
      <c r="F5" s="20" t="s">
        <v>38</v>
      </c>
      <c r="G5" s="20" t="s">
        <v>39</v>
      </c>
      <c r="H5" s="20" t="s">
        <v>40</v>
      </c>
      <c r="J5" s="20" t="s">
        <v>38</v>
      </c>
      <c r="K5" s="20" t="s">
        <v>39</v>
      </c>
      <c r="L5" s="20" t="s">
        <v>40</v>
      </c>
    </row>
    <row r="7" spans="1:12" x14ac:dyDescent="0.25">
      <c r="A7" s="21" t="s">
        <v>1</v>
      </c>
      <c r="B7" s="22">
        <v>38872.261318623394</v>
      </c>
      <c r="C7" s="22">
        <v>2399.5978130933727</v>
      </c>
      <c r="D7" s="22">
        <v>36472.663505530021</v>
      </c>
      <c r="F7" s="23">
        <v>0.77427943210175254</v>
      </c>
      <c r="G7" s="23">
        <v>1.0470747486431757</v>
      </c>
      <c r="H7" s="23">
        <v>0.7563834015568911</v>
      </c>
      <c r="J7" s="14">
        <v>12.683213863917429</v>
      </c>
      <c r="K7" s="14">
        <v>2.1438054122005843</v>
      </c>
      <c r="L7" s="14">
        <v>13.374624471577148</v>
      </c>
    </row>
    <row r="8" spans="1:12" x14ac:dyDescent="0.25">
      <c r="A8" s="21" t="s">
        <v>2</v>
      </c>
      <c r="B8" s="22">
        <v>5611.7621494108316</v>
      </c>
      <c r="C8" s="22">
        <v>610.01887180199628</v>
      </c>
      <c r="D8" s="22">
        <v>5001.7432776088353</v>
      </c>
      <c r="F8" s="23">
        <v>1.3196133515447845</v>
      </c>
      <c r="G8" s="23">
        <v>2.7146784843180534</v>
      </c>
      <c r="H8" s="23">
        <v>1.1520578972202822</v>
      </c>
      <c r="J8" s="14">
        <v>3.6518530381997998</v>
      </c>
      <c r="K8" s="14">
        <v>0.74288308978440354</v>
      </c>
      <c r="L8" s="14">
        <v>4.0012372854815954</v>
      </c>
    </row>
    <row r="9" spans="1:12" x14ac:dyDescent="0.25">
      <c r="A9" s="21" t="s">
        <v>3</v>
      </c>
      <c r="B9" s="22">
        <v>269088.86383634852</v>
      </c>
      <c r="C9" s="22">
        <v>83215.836494795745</v>
      </c>
      <c r="D9" s="22">
        <v>185873.02734155278</v>
      </c>
      <c r="F9" s="23">
        <v>1.977360162368919</v>
      </c>
      <c r="G9" s="23">
        <v>3.009336209984582</v>
      </c>
      <c r="H9" s="23">
        <v>1.5220127647130275</v>
      </c>
      <c r="J9" s="14">
        <v>-5.4688738648997486</v>
      </c>
      <c r="K9" s="14">
        <v>0.92049269253451149</v>
      </c>
      <c r="L9" s="14">
        <v>-8.288107355172345</v>
      </c>
    </row>
    <row r="10" spans="1:12" x14ac:dyDescent="0.25">
      <c r="A10" s="21" t="s">
        <v>4</v>
      </c>
      <c r="B10" s="22">
        <v>358587.65995812026</v>
      </c>
      <c r="C10" s="22">
        <v>36464.668410719685</v>
      </c>
      <c r="D10" s="22">
        <v>322122.9915474006</v>
      </c>
      <c r="F10" s="23">
        <v>1.7560363371730878</v>
      </c>
      <c r="G10" s="23">
        <v>2.4950105721520521</v>
      </c>
      <c r="H10" s="23">
        <v>1.6730545110127972</v>
      </c>
      <c r="J10" s="14">
        <v>-1.9202940359556886</v>
      </c>
      <c r="K10" s="14">
        <v>1.2616443105456485</v>
      </c>
      <c r="L10" s="14">
        <v>-2.2776042671164123</v>
      </c>
    </row>
    <row r="11" spans="1:12" x14ac:dyDescent="0.25">
      <c r="A11" s="21" t="s">
        <v>5</v>
      </c>
      <c r="B11" s="22">
        <v>58959.826694198571</v>
      </c>
      <c r="C11" s="22">
        <v>12645.171875043625</v>
      </c>
      <c r="D11" s="22">
        <v>46314.654819154945</v>
      </c>
      <c r="F11" s="23">
        <v>1.2468065313895078</v>
      </c>
      <c r="G11" s="23">
        <v>2.7883781153064775</v>
      </c>
      <c r="H11" s="23">
        <v>0.8339181793813697</v>
      </c>
      <c r="J11" s="14">
        <v>-5.2319428159263959</v>
      </c>
      <c r="K11" s="14">
        <v>1.3228411447888915</v>
      </c>
      <c r="L11" s="14">
        <v>-6.9875498701459469</v>
      </c>
    </row>
    <row r="12" spans="1:12" x14ac:dyDescent="0.25">
      <c r="A12" s="21" t="s">
        <v>6</v>
      </c>
      <c r="B12" s="22">
        <v>33487.039694666229</v>
      </c>
      <c r="C12" s="22">
        <v>8230.4290379307404</v>
      </c>
      <c r="D12" s="22">
        <v>25256.610656735487</v>
      </c>
      <c r="E12" s="1"/>
      <c r="F12" s="23">
        <v>1.5192435216647286</v>
      </c>
      <c r="G12" s="23">
        <v>2.7419226303525916</v>
      </c>
      <c r="H12" s="23">
        <v>1.1270687722487498</v>
      </c>
      <c r="J12" s="14">
        <v>-1.5252936123593785</v>
      </c>
      <c r="K12" s="14">
        <v>1.074467755610033</v>
      </c>
      <c r="L12" s="14">
        <v>-2.3591679754528094</v>
      </c>
    </row>
    <row r="13" spans="1:12" x14ac:dyDescent="0.25">
      <c r="A13" s="21" t="s">
        <v>7</v>
      </c>
      <c r="B13" s="22">
        <v>22846.18417502056</v>
      </c>
      <c r="C13" s="22">
        <v>7876.5226042873992</v>
      </c>
      <c r="D13" s="22">
        <v>14969.661570733162</v>
      </c>
      <c r="F13" s="23">
        <v>2.6341883666696506</v>
      </c>
      <c r="G13" s="23">
        <v>2.9123467109731811</v>
      </c>
      <c r="H13" s="23">
        <v>2.488433854125645</v>
      </c>
      <c r="J13" s="14">
        <v>2.5709317353689798</v>
      </c>
      <c r="K13" s="14">
        <v>1.0713076542939628</v>
      </c>
      <c r="L13" s="14">
        <v>3.3567322745677046</v>
      </c>
    </row>
    <row r="14" spans="1:12" x14ac:dyDescent="0.25">
      <c r="A14" s="21" t="s">
        <v>8</v>
      </c>
      <c r="B14" s="22">
        <v>92358.089599759958</v>
      </c>
      <c r="C14" s="22">
        <v>22053.984201707706</v>
      </c>
      <c r="D14" s="22">
        <v>70304.105398052256</v>
      </c>
      <c r="F14" s="23">
        <v>1.9392919781827425</v>
      </c>
      <c r="G14" s="23">
        <v>2.9085394257849653</v>
      </c>
      <c r="H14" s="23">
        <v>1.6389956724614523</v>
      </c>
      <c r="J14" s="14">
        <v>2.9901439727035242</v>
      </c>
      <c r="K14" s="14">
        <v>0.9803493788643366</v>
      </c>
      <c r="L14" s="14">
        <v>3.6128269555492061</v>
      </c>
    </row>
    <row r="15" spans="1:12" x14ac:dyDescent="0.25">
      <c r="A15" s="21" t="s">
        <v>9</v>
      </c>
      <c r="B15" s="22">
        <v>246145.01304386577</v>
      </c>
      <c r="C15" s="22">
        <v>56743.412757834056</v>
      </c>
      <c r="D15" s="22">
        <v>189401.60028603172</v>
      </c>
      <c r="F15" s="23">
        <v>1.8708461581314875</v>
      </c>
      <c r="G15" s="23">
        <v>2.9412241743240175</v>
      </c>
      <c r="H15" s="23">
        <v>1.554488186597605</v>
      </c>
      <c r="J15" s="14">
        <v>-9.1331525840715333</v>
      </c>
      <c r="K15" s="14">
        <v>0.96484553177581756</v>
      </c>
      <c r="L15" s="14">
        <v>-12.117689030219807</v>
      </c>
    </row>
    <row r="16" spans="1:12" x14ac:dyDescent="0.25">
      <c r="A16" s="21" t="s">
        <v>10</v>
      </c>
      <c r="B16" s="22">
        <v>126364.81436679204</v>
      </c>
      <c r="C16" s="22">
        <v>26307.125452902808</v>
      </c>
      <c r="D16" s="22">
        <v>100057.68891388923</v>
      </c>
      <c r="F16" s="23">
        <v>3.0136375023697202</v>
      </c>
      <c r="G16" s="23">
        <v>2.6303861585455492</v>
      </c>
      <c r="H16" s="23">
        <v>3.1148774662859138</v>
      </c>
      <c r="J16" s="14">
        <v>0.11934662678640205</v>
      </c>
      <c r="K16" s="14">
        <v>1.1684737398364686</v>
      </c>
      <c r="L16" s="14">
        <v>-0.15779158232950541</v>
      </c>
    </row>
    <row r="17" spans="1:12" x14ac:dyDescent="0.25">
      <c r="A17" s="21" t="s">
        <v>11</v>
      </c>
      <c r="B17" s="22">
        <v>50224.475104105681</v>
      </c>
      <c r="C17" s="22">
        <v>6088.8308279245766</v>
      </c>
      <c r="D17" s="22">
        <v>44135.644276181105</v>
      </c>
      <c r="F17" s="23">
        <v>3.5178108125019549</v>
      </c>
      <c r="G17" s="23">
        <v>2.342064855831147</v>
      </c>
      <c r="H17" s="23">
        <v>3.6821373473315355</v>
      </c>
      <c r="J17" s="14">
        <v>-3.9132288622666946</v>
      </c>
      <c r="K17" s="14">
        <v>1.3327316051364466</v>
      </c>
      <c r="L17" s="14">
        <v>-4.6464233934240253</v>
      </c>
    </row>
    <row r="18" spans="1:12" x14ac:dyDescent="0.25">
      <c r="A18" s="21" t="s">
        <v>12</v>
      </c>
      <c r="B18" s="22">
        <v>210569.74507244298</v>
      </c>
      <c r="C18" s="22">
        <v>50646.573675677362</v>
      </c>
      <c r="D18" s="22">
        <v>159923.17139676563</v>
      </c>
      <c r="E18" s="22"/>
      <c r="F18" s="23">
        <v>-5.4984756572233344</v>
      </c>
      <c r="G18" s="23">
        <v>2.802182808369817</v>
      </c>
      <c r="H18" s="23">
        <v>-7.8547287521205673</v>
      </c>
      <c r="J18" s="14">
        <v>1.2526599026376157</v>
      </c>
      <c r="K18" s="14">
        <v>1.0575418337428411</v>
      </c>
      <c r="L18" s="14">
        <v>1.3080467801497337</v>
      </c>
    </row>
    <row r="19" spans="1:12" x14ac:dyDescent="0.25">
      <c r="A19" s="21" t="s">
        <v>13</v>
      </c>
      <c r="B19" s="22">
        <v>34891.702216197416</v>
      </c>
      <c r="C19" s="22">
        <v>5014.0380954439543</v>
      </c>
      <c r="D19" s="22">
        <v>29877.664120753463</v>
      </c>
      <c r="E19" s="22"/>
      <c r="F19" s="23">
        <v>3.4889871124588008</v>
      </c>
      <c r="G19" s="23">
        <v>2.550525904744676</v>
      </c>
      <c r="H19" s="23">
        <v>3.6481643770097398</v>
      </c>
      <c r="J19" s="14">
        <v>-2.7478108600595093</v>
      </c>
      <c r="K19" s="14">
        <v>1.1848503995080681</v>
      </c>
      <c r="L19" s="14">
        <v>-3.4148498986023577</v>
      </c>
    </row>
    <row r="20" spans="1:12" x14ac:dyDescent="0.25">
      <c r="A20" s="21" t="s">
        <v>14</v>
      </c>
      <c r="B20" s="22">
        <v>42667.534672300411</v>
      </c>
      <c r="C20" s="22">
        <v>7251.9563061937188</v>
      </c>
      <c r="D20" s="22">
        <v>35415.578366106696</v>
      </c>
      <c r="F20" s="23">
        <v>2.2058956036672015</v>
      </c>
      <c r="G20" s="23">
        <v>2.5941489098899053</v>
      </c>
      <c r="H20" s="23">
        <v>2.1267561682720855</v>
      </c>
      <c r="J20" s="14">
        <v>4.0894162801296705</v>
      </c>
      <c r="K20" s="14">
        <v>1.1697661084371376</v>
      </c>
      <c r="L20" s="14">
        <v>4.6845418397468457</v>
      </c>
    </row>
    <row r="21" spans="1:12" x14ac:dyDescent="0.25">
      <c r="A21" s="21" t="s">
        <v>15</v>
      </c>
      <c r="B21" s="22">
        <v>178743.12671674296</v>
      </c>
      <c r="C21" s="22">
        <v>20705.837206963828</v>
      </c>
      <c r="D21" s="22">
        <v>158037.28950977913</v>
      </c>
      <c r="F21" s="23">
        <v>-1.6367503357726041</v>
      </c>
      <c r="G21" s="23">
        <v>2.3475869070623689</v>
      </c>
      <c r="H21" s="23">
        <v>-2.1359049505011516</v>
      </c>
      <c r="J21" s="14">
        <v>3.5982451918735254</v>
      </c>
      <c r="K21" s="14">
        <v>1.3556573714681726</v>
      </c>
      <c r="L21" s="14">
        <v>3.8791948181889997</v>
      </c>
    </row>
    <row r="22" spans="1:12" x14ac:dyDescent="0.25">
      <c r="A22" s="21" t="s">
        <v>16</v>
      </c>
      <c r="B22" s="22">
        <v>29354.192586996738</v>
      </c>
      <c r="C22" s="22">
        <v>4054.4293642137823</v>
      </c>
      <c r="D22" s="22">
        <v>25299.763222782956</v>
      </c>
      <c r="E22" s="22"/>
      <c r="F22" s="23">
        <v>1.5786109950401868</v>
      </c>
      <c r="G22" s="23">
        <v>2.626366570009707</v>
      </c>
      <c r="H22" s="23">
        <v>1.4126879906033354</v>
      </c>
      <c r="J22" s="14">
        <v>-2.9981861212175041</v>
      </c>
      <c r="K22" s="14">
        <v>1.1231198568724778</v>
      </c>
      <c r="L22" s="14">
        <v>-3.6508378335294771</v>
      </c>
    </row>
    <row r="23" spans="1:12" x14ac:dyDescent="0.25">
      <c r="A23" s="21" t="s">
        <v>17</v>
      </c>
      <c r="B23" s="22">
        <v>19943.67307541343</v>
      </c>
      <c r="C23" s="22">
        <v>4745.964491850681</v>
      </c>
      <c r="D23" s="22">
        <v>15197.708583562748</v>
      </c>
      <c r="F23" s="23">
        <v>1.5761901950312234</v>
      </c>
      <c r="G23" s="23">
        <v>2.4744065601486489</v>
      </c>
      <c r="H23" s="23">
        <v>1.2989113721869445</v>
      </c>
      <c r="J23" s="14">
        <v>15.433623381729072</v>
      </c>
      <c r="K23" s="14">
        <v>1.2333061850143257</v>
      </c>
      <c r="L23" s="14">
        <v>19.817252303704581</v>
      </c>
    </row>
    <row r="24" spans="1:12" x14ac:dyDescent="0.25">
      <c r="A24" s="21" t="s">
        <v>18</v>
      </c>
      <c r="B24" s="22">
        <v>251949.74023723605</v>
      </c>
      <c r="C24" s="22">
        <v>36228.740193572216</v>
      </c>
      <c r="D24" s="22">
        <v>215721.00004366384</v>
      </c>
      <c r="F24" s="23">
        <v>5.1919422247679398E-2</v>
      </c>
      <c r="G24" s="23">
        <v>2.8384688344755618</v>
      </c>
      <c r="H24" s="23">
        <v>-0.4013177762584641</v>
      </c>
      <c r="J24" s="14">
        <v>1.5598741042402384</v>
      </c>
      <c r="K24" s="14">
        <v>1.0314093340044654</v>
      </c>
      <c r="L24" s="14">
        <v>1.6458298353389818</v>
      </c>
    </row>
    <row r="25" spans="1:12" x14ac:dyDescent="0.25">
      <c r="A25" s="21" t="s">
        <v>19</v>
      </c>
      <c r="B25" s="22">
        <v>27957.41614503886</v>
      </c>
      <c r="C25" s="22">
        <v>6167.2382576934306</v>
      </c>
      <c r="D25" s="22">
        <v>21790.177887345431</v>
      </c>
      <c r="F25" s="23">
        <v>0.4786925830021776</v>
      </c>
      <c r="G25" s="23">
        <v>2.8122370861991821</v>
      </c>
      <c r="H25" s="23">
        <v>-0.1626561600671011</v>
      </c>
      <c r="J25" s="14">
        <v>-2.1178180718042428</v>
      </c>
      <c r="K25" s="14">
        <v>0.7157647190410612</v>
      </c>
      <c r="L25" s="14">
        <v>-2.8965967746751837</v>
      </c>
    </row>
    <row r="26" spans="1:12" x14ac:dyDescent="0.25">
      <c r="A26" s="21" t="s">
        <v>20</v>
      </c>
      <c r="B26" s="22">
        <v>290303.84086383501</v>
      </c>
      <c r="C26" s="22">
        <v>16045.624060345701</v>
      </c>
      <c r="D26" s="22">
        <v>274258.21680348931</v>
      </c>
      <c r="F26" s="23">
        <v>0.74331555943017302</v>
      </c>
      <c r="G26" s="23">
        <v>2.7009220288999343</v>
      </c>
      <c r="H26" s="23">
        <v>0.63109299117090989</v>
      </c>
      <c r="J26" s="14">
        <v>2.5993490311103327</v>
      </c>
      <c r="K26" s="14">
        <v>0.25595414948040274</v>
      </c>
      <c r="L26" s="14">
        <v>2.7336874674424148</v>
      </c>
    </row>
    <row r="27" spans="1:12" x14ac:dyDescent="0.25">
      <c r="A27" s="21"/>
      <c r="B27" s="22"/>
      <c r="C27" s="22"/>
      <c r="D27" s="22"/>
      <c r="F27" s="23"/>
      <c r="G27" s="23"/>
      <c r="H27" s="23"/>
      <c r="J27" s="14"/>
      <c r="K27" s="14"/>
      <c r="L27" s="14"/>
    </row>
    <row r="28" spans="1:12" x14ac:dyDescent="0.25">
      <c r="A28" s="6" t="s">
        <v>21</v>
      </c>
      <c r="B28" s="3">
        <v>2388926.9615271157</v>
      </c>
      <c r="C28" s="3">
        <v>413495.99999999639</v>
      </c>
      <c r="D28" s="3">
        <v>1975430.9615271194</v>
      </c>
      <c r="E28" s="4"/>
      <c r="F28" s="24">
        <v>0.64521719718572601</v>
      </c>
      <c r="G28" s="24">
        <v>2.7778882481569904</v>
      </c>
      <c r="H28" s="24">
        <v>0.20996142916120086</v>
      </c>
      <c r="I28" s="4"/>
      <c r="J28" s="25">
        <v>-0.71992950016070123</v>
      </c>
      <c r="K28" s="25">
        <v>1.039719195517802</v>
      </c>
      <c r="L28" s="25">
        <v>-1.0790553222803472</v>
      </c>
    </row>
    <row r="29" spans="1:12" x14ac:dyDescent="0.25">
      <c r="A29" s="18"/>
      <c r="B29" s="18"/>
      <c r="C29" s="18"/>
      <c r="D29" s="18"/>
      <c r="E29" s="18"/>
      <c r="F29" s="18"/>
      <c r="G29" s="18"/>
      <c r="H29" s="18"/>
      <c r="I29" s="18"/>
      <c r="J29" s="18"/>
      <c r="K29" s="18"/>
      <c r="L29" s="18"/>
    </row>
    <row r="31" spans="1:12" x14ac:dyDescent="0.25">
      <c r="A31" s="1" t="s">
        <v>36</v>
      </c>
    </row>
  </sheetData>
  <mergeCells count="3">
    <mergeCell ref="B3:D3"/>
    <mergeCell ref="F3:H3"/>
    <mergeCell ref="J3:L3"/>
  </mergeCells>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BFFFA-41CB-4923-AF44-1AB83284DD9B}">
  <sheetPr>
    <pageSetUpPr fitToPage="1"/>
  </sheetPr>
  <dimension ref="A1:L31"/>
  <sheetViews>
    <sheetView zoomScale="70" zoomScaleNormal="70" workbookViewId="0">
      <selection activeCell="A2" sqref="A2"/>
    </sheetView>
  </sheetViews>
  <sheetFormatPr defaultColWidth="8.88671875" defaultRowHeight="13.2" x14ac:dyDescent="0.25"/>
  <cols>
    <col min="1" max="1" width="20.6640625" style="17" customWidth="1"/>
    <col min="2" max="2" width="13.6640625" style="17" customWidth="1"/>
    <col min="3" max="3" width="12" style="17" customWidth="1"/>
    <col min="4" max="4" width="11.44140625" style="17" customWidth="1"/>
    <col min="5" max="5" width="1.6640625" style="17" customWidth="1"/>
    <col min="6" max="7" width="11.5546875" style="17" customWidth="1"/>
    <col min="8" max="8" width="12.33203125" style="17" customWidth="1"/>
    <col min="9" max="9" width="1.6640625" style="17" customWidth="1"/>
    <col min="10" max="12" width="12.33203125" style="17" customWidth="1"/>
    <col min="13" max="16384" width="8.88671875" style="17"/>
  </cols>
  <sheetData>
    <row r="1" spans="1:12" ht="13.8" x14ac:dyDescent="0.3">
      <c r="A1" s="7" t="s">
        <v>184</v>
      </c>
      <c r="D1" s="1"/>
      <c r="G1" s="1"/>
    </row>
    <row r="2" spans="1:12" x14ac:dyDescent="0.25">
      <c r="A2" s="18"/>
      <c r="B2" s="18"/>
      <c r="C2" s="18"/>
      <c r="D2" s="18"/>
      <c r="E2" s="5"/>
      <c r="F2" s="18"/>
      <c r="G2" s="18"/>
      <c r="H2" s="18"/>
      <c r="I2" s="18"/>
      <c r="J2" s="18"/>
      <c r="K2" s="18"/>
      <c r="L2" s="18"/>
    </row>
    <row r="3" spans="1:12" ht="13.8" x14ac:dyDescent="0.3">
      <c r="B3" s="62" t="s">
        <v>59</v>
      </c>
      <c r="C3" s="62"/>
      <c r="D3" s="62"/>
      <c r="E3" s="8"/>
      <c r="F3" s="62" t="s">
        <v>181</v>
      </c>
      <c r="G3" s="62"/>
      <c r="H3" s="62"/>
      <c r="I3" s="7"/>
      <c r="J3" s="62" t="s">
        <v>199</v>
      </c>
      <c r="K3" s="62"/>
      <c r="L3" s="62"/>
    </row>
    <row r="4" spans="1:12" x14ac:dyDescent="0.25">
      <c r="B4" s="19"/>
      <c r="C4" s="19" t="s">
        <v>37</v>
      </c>
      <c r="D4" s="19" t="s">
        <v>31</v>
      </c>
      <c r="E4" s="4"/>
      <c r="F4" s="19"/>
      <c r="G4" s="19" t="s">
        <v>37</v>
      </c>
      <c r="H4" s="19" t="s">
        <v>31</v>
      </c>
      <c r="J4" s="19"/>
      <c r="K4" s="19" t="s">
        <v>37</v>
      </c>
      <c r="L4" s="19" t="s">
        <v>31</v>
      </c>
    </row>
    <row r="5" spans="1:12" x14ac:dyDescent="0.25">
      <c r="A5" s="18"/>
      <c r="B5" s="20" t="s">
        <v>38</v>
      </c>
      <c r="C5" s="20" t="s">
        <v>39</v>
      </c>
      <c r="D5" s="20" t="s">
        <v>40</v>
      </c>
      <c r="E5" s="5"/>
      <c r="F5" s="20" t="s">
        <v>38</v>
      </c>
      <c r="G5" s="20" t="s">
        <v>39</v>
      </c>
      <c r="H5" s="20" t="s">
        <v>40</v>
      </c>
      <c r="J5" s="20" t="s">
        <v>38</v>
      </c>
      <c r="K5" s="20" t="s">
        <v>39</v>
      </c>
      <c r="L5" s="20" t="s">
        <v>40</v>
      </c>
    </row>
    <row r="7" spans="1:12" x14ac:dyDescent="0.25">
      <c r="A7" s="21" t="s">
        <v>1</v>
      </c>
      <c r="B7" s="22">
        <v>7929.9674338448931</v>
      </c>
      <c r="C7" s="22">
        <v>3776.118554042604</v>
      </c>
      <c r="D7" s="22">
        <v>4153.848879802289</v>
      </c>
      <c r="F7" s="23">
        <v>4.2014079558673894</v>
      </c>
      <c r="G7" s="23">
        <v>7.2329720403524851</v>
      </c>
      <c r="H7" s="23">
        <v>1.5905300395472677</v>
      </c>
      <c r="J7" s="14">
        <v>-1.4001211380557321</v>
      </c>
      <c r="K7" s="14">
        <v>-1.8326676625133635</v>
      </c>
      <c r="L7" s="14">
        <v>-1.0275985269497336</v>
      </c>
    </row>
    <row r="8" spans="1:12" x14ac:dyDescent="0.25">
      <c r="A8" s="21" t="s">
        <v>2</v>
      </c>
      <c r="B8" s="22">
        <v>425.21462712525874</v>
      </c>
      <c r="C8" s="22">
        <v>205.85483057999531</v>
      </c>
      <c r="D8" s="22">
        <v>219.35979654526344</v>
      </c>
      <c r="F8" s="23">
        <v>4.1536669746287282</v>
      </c>
      <c r="G8" s="23">
        <v>7.1570586580151172</v>
      </c>
      <c r="H8" s="23">
        <v>1.484385071397931</v>
      </c>
      <c r="J8" s="14">
        <v>-1.6597508308117082</v>
      </c>
      <c r="K8" s="14">
        <v>-1.0542995425661614</v>
      </c>
      <c r="L8" s="14">
        <v>-2.1978492000458547</v>
      </c>
    </row>
    <row r="9" spans="1:12" x14ac:dyDescent="0.25">
      <c r="A9" s="21" t="s">
        <v>3</v>
      </c>
      <c r="B9" s="22">
        <v>33170.238103511263</v>
      </c>
      <c r="C9" s="22">
        <v>15780.780563912069</v>
      </c>
      <c r="D9" s="22">
        <v>17389.457539599192</v>
      </c>
      <c r="F9" s="23">
        <v>4.2039240963345135</v>
      </c>
      <c r="G9" s="23">
        <v>7.2363042732741034</v>
      </c>
      <c r="H9" s="23">
        <v>1.5967848843031516</v>
      </c>
      <c r="J9" s="14">
        <v>-1.461741526709577</v>
      </c>
      <c r="K9" s="14">
        <v>-1.7684789847621392</v>
      </c>
      <c r="L9" s="14">
        <v>-1.1980189035473372</v>
      </c>
    </row>
    <row r="10" spans="1:12" x14ac:dyDescent="0.25">
      <c r="A10" s="21" t="s">
        <v>4</v>
      </c>
      <c r="B10" s="22">
        <v>6426.8863764274583</v>
      </c>
      <c r="C10" s="22">
        <v>3060.8076409731366</v>
      </c>
      <c r="D10" s="22">
        <v>3366.0787354543218</v>
      </c>
      <c r="F10" s="23">
        <v>4.2009596119727366</v>
      </c>
      <c r="G10" s="23">
        <v>7.2319482629857808</v>
      </c>
      <c r="H10" s="23">
        <v>1.5898670234315939</v>
      </c>
      <c r="J10" s="14">
        <v>-1.7388716924559848</v>
      </c>
      <c r="K10" s="14">
        <v>-2.2041883006196468</v>
      </c>
      <c r="L10" s="14">
        <v>-1.3380174211953171</v>
      </c>
    </row>
    <row r="11" spans="1:12" x14ac:dyDescent="0.25">
      <c r="A11" s="21" t="s">
        <v>5</v>
      </c>
      <c r="B11" s="22">
        <v>194262.71307568817</v>
      </c>
      <c r="C11" s="22">
        <v>98219.722481927805</v>
      </c>
      <c r="D11" s="22">
        <v>96042.990593760362</v>
      </c>
      <c r="F11" s="23">
        <v>5.2488234251800412</v>
      </c>
      <c r="G11" s="23">
        <v>7.0566188046841267</v>
      </c>
      <c r="H11" s="23">
        <v>3.4621293809505049</v>
      </c>
      <c r="J11" s="14">
        <v>5.0205031442951924</v>
      </c>
      <c r="K11" s="14">
        <v>2.7365854587526934</v>
      </c>
      <c r="L11" s="14">
        <v>7.277761998109014</v>
      </c>
    </row>
    <row r="12" spans="1:12" x14ac:dyDescent="0.25">
      <c r="A12" s="21" t="s">
        <v>6</v>
      </c>
      <c r="B12" s="22">
        <v>79665.959658138367</v>
      </c>
      <c r="C12" s="22">
        <v>39456.793386711935</v>
      </c>
      <c r="D12" s="22">
        <v>40209.166271426431</v>
      </c>
      <c r="E12" s="1"/>
      <c r="F12" s="23">
        <v>4.9886284899394937</v>
      </c>
      <c r="G12" s="23">
        <v>7.0807707295555229</v>
      </c>
      <c r="H12" s="23">
        <v>3.0136105359423331</v>
      </c>
      <c r="J12" s="14">
        <v>1.5730462497621129</v>
      </c>
      <c r="K12" s="14">
        <v>-0.72416685629163291</v>
      </c>
      <c r="L12" s="14">
        <v>3.7416545989948355</v>
      </c>
    </row>
    <row r="13" spans="1:12" x14ac:dyDescent="0.25">
      <c r="A13" s="21" t="s">
        <v>7</v>
      </c>
      <c r="B13" s="22">
        <v>75173.923563203003</v>
      </c>
      <c r="C13" s="22">
        <v>30318.296909540506</v>
      </c>
      <c r="D13" s="22">
        <v>44855.626653662497</v>
      </c>
      <c r="F13" s="23">
        <v>7.432130689448825</v>
      </c>
      <c r="G13" s="23">
        <v>6.8903100465754026</v>
      </c>
      <c r="H13" s="23">
        <v>7.8014736120128561</v>
      </c>
      <c r="J13" s="14">
        <v>7.7793436485724232</v>
      </c>
      <c r="K13" s="14">
        <v>12.38656727979113</v>
      </c>
      <c r="L13" s="14">
        <v>4.6387371337743355</v>
      </c>
    </row>
    <row r="14" spans="1:12" x14ac:dyDescent="0.25">
      <c r="A14" s="21" t="s">
        <v>8</v>
      </c>
      <c r="B14" s="22">
        <v>99271.314648247993</v>
      </c>
      <c r="C14" s="22">
        <v>46037.136019347861</v>
      </c>
      <c r="D14" s="22">
        <v>53234.178628900132</v>
      </c>
      <c r="F14" s="23">
        <v>6.2404491532998412</v>
      </c>
      <c r="G14" s="23">
        <v>6.8413562425667651</v>
      </c>
      <c r="H14" s="23">
        <v>5.7262062289917601</v>
      </c>
      <c r="J14" s="14">
        <v>5.9192253175734129</v>
      </c>
      <c r="K14" s="14">
        <v>5.6414084262137134</v>
      </c>
      <c r="L14" s="14">
        <v>6.1569748352389553</v>
      </c>
    </row>
    <row r="15" spans="1:12" x14ac:dyDescent="0.25">
      <c r="A15" s="21" t="s">
        <v>9</v>
      </c>
      <c r="B15" s="22">
        <v>75381.313434206473</v>
      </c>
      <c r="C15" s="22">
        <v>35908.878722025867</v>
      </c>
      <c r="D15" s="22">
        <v>39472.434712180606</v>
      </c>
      <c r="F15" s="23">
        <v>6.6895679795743819</v>
      </c>
      <c r="G15" s="23">
        <v>6.8718034935233669</v>
      </c>
      <c r="H15" s="23">
        <v>6.5243236398276601</v>
      </c>
      <c r="J15" s="14">
        <v>-4.2296134368666252</v>
      </c>
      <c r="K15" s="14">
        <v>-3.8840291959687265</v>
      </c>
      <c r="L15" s="14">
        <v>-4.5429762851752518</v>
      </c>
    </row>
    <row r="16" spans="1:12" x14ac:dyDescent="0.25">
      <c r="A16" s="21" t="s">
        <v>10</v>
      </c>
      <c r="B16" s="22">
        <v>6911.0963442002512</v>
      </c>
      <c r="C16" s="22">
        <v>3292.3823691183688</v>
      </c>
      <c r="D16" s="22">
        <v>3618.7139750818824</v>
      </c>
      <c r="F16" s="23">
        <v>4.2004828709664217</v>
      </c>
      <c r="G16" s="23">
        <v>7.2326398190262555</v>
      </c>
      <c r="H16" s="23">
        <v>1.5870048893075983</v>
      </c>
      <c r="J16" s="14">
        <v>-9.2840195983432558E-2</v>
      </c>
      <c r="K16" s="14">
        <v>-0.52540693381402992</v>
      </c>
      <c r="L16" s="14">
        <v>0.27999790715021483</v>
      </c>
    </row>
    <row r="17" spans="1:12" x14ac:dyDescent="0.25">
      <c r="A17" s="21" t="s">
        <v>11</v>
      </c>
      <c r="B17" s="22">
        <v>142686.10732700594</v>
      </c>
      <c r="C17" s="22">
        <v>63392.540635710866</v>
      </c>
      <c r="D17" s="22">
        <v>79293.566691295069</v>
      </c>
      <c r="F17" s="23">
        <v>7.2745376041951619</v>
      </c>
      <c r="G17" s="23">
        <v>6.7316704110529129</v>
      </c>
      <c r="H17" s="23">
        <v>7.7125301532144839</v>
      </c>
      <c r="J17" s="14">
        <v>-7.7528846385502126</v>
      </c>
      <c r="K17" s="14">
        <v>0.6009198761096014</v>
      </c>
      <c r="L17" s="14">
        <v>-14.492846418532555</v>
      </c>
    </row>
    <row r="18" spans="1:12" x14ac:dyDescent="0.25">
      <c r="A18" s="21" t="s">
        <v>12</v>
      </c>
      <c r="B18" s="22">
        <v>77808.843867809235</v>
      </c>
      <c r="C18" s="22">
        <v>37614.093147437241</v>
      </c>
      <c r="D18" s="22">
        <v>40194.750720371994</v>
      </c>
      <c r="E18" s="22"/>
      <c r="F18" s="23">
        <v>7.212839881225257</v>
      </c>
      <c r="G18" s="23">
        <v>6.8306775688088521</v>
      </c>
      <c r="H18" s="23">
        <v>7.5729507346962945</v>
      </c>
      <c r="J18" s="14">
        <v>4.637642134198531</v>
      </c>
      <c r="K18" s="14">
        <v>-0.83639422895798299</v>
      </c>
      <c r="L18" s="14">
        <v>9.7958166653383039</v>
      </c>
    </row>
    <row r="19" spans="1:12" x14ac:dyDescent="0.25">
      <c r="A19" s="21" t="s">
        <v>13</v>
      </c>
      <c r="B19" s="22">
        <v>54278.318949927372</v>
      </c>
      <c r="C19" s="22">
        <v>30132.874490917355</v>
      </c>
      <c r="D19" s="22">
        <v>24145.444459010017</v>
      </c>
      <c r="E19" s="22"/>
      <c r="F19" s="23">
        <v>7.3358476522064855</v>
      </c>
      <c r="G19" s="23">
        <v>6.7387821905617828</v>
      </c>
      <c r="H19" s="23">
        <v>8.0904049228230157</v>
      </c>
      <c r="J19" s="14">
        <v>-9.856627355801912</v>
      </c>
      <c r="K19" s="14">
        <v>-1.7803992127298509</v>
      </c>
      <c r="L19" s="14">
        <v>-20.06317430247358</v>
      </c>
    </row>
    <row r="20" spans="1:12" x14ac:dyDescent="0.25">
      <c r="A20" s="21" t="s">
        <v>14</v>
      </c>
      <c r="B20" s="22">
        <v>18990.384845226668</v>
      </c>
      <c r="C20" s="22">
        <v>9204.1667749951193</v>
      </c>
      <c r="D20" s="22">
        <v>9786.2180702315491</v>
      </c>
      <c r="F20" s="23">
        <v>5.6864563100772179</v>
      </c>
      <c r="G20" s="23">
        <v>6.8641652699571107</v>
      </c>
      <c r="H20" s="23">
        <v>4.6022387147003974</v>
      </c>
      <c r="J20" s="14">
        <v>8.556006827786959</v>
      </c>
      <c r="K20" s="14">
        <v>0.66881104273457981</v>
      </c>
      <c r="L20" s="14">
        <v>15.817084682886046</v>
      </c>
    </row>
    <row r="21" spans="1:12" x14ac:dyDescent="0.25">
      <c r="A21" s="21" t="s">
        <v>15</v>
      </c>
      <c r="B21" s="22">
        <v>122171.36384262769</v>
      </c>
      <c r="C21" s="22">
        <v>48987.051812055368</v>
      </c>
      <c r="D21" s="22">
        <v>73184.312030572328</v>
      </c>
      <c r="F21" s="23">
        <v>8.8864264697565414</v>
      </c>
      <c r="G21" s="23">
        <v>6.7059064701991788</v>
      </c>
      <c r="H21" s="23">
        <v>10.396472267263388</v>
      </c>
      <c r="J21" s="14">
        <v>-6.8006679648399153</v>
      </c>
      <c r="K21" s="14">
        <v>-2.2183299645677033</v>
      </c>
      <c r="L21" s="14">
        <v>-9.9740120485775172</v>
      </c>
    </row>
    <row r="22" spans="1:12" x14ac:dyDescent="0.25">
      <c r="A22" s="21" t="s">
        <v>16</v>
      </c>
      <c r="B22" s="22">
        <v>323851.57444769755</v>
      </c>
      <c r="C22" s="22">
        <v>133977.90034917285</v>
      </c>
      <c r="D22" s="22">
        <v>189873.6740985247</v>
      </c>
      <c r="E22" s="22"/>
      <c r="F22" s="23">
        <v>8.1110167743594275</v>
      </c>
      <c r="G22" s="23">
        <v>6.7641725053334811</v>
      </c>
      <c r="H22" s="23">
        <v>9.0820036597999003</v>
      </c>
      <c r="J22" s="14">
        <v>2.4296420861479753</v>
      </c>
      <c r="K22" s="14">
        <v>2.18146161768516</v>
      </c>
      <c r="L22" s="14">
        <v>2.608564019174517</v>
      </c>
    </row>
    <row r="23" spans="1:12" x14ac:dyDescent="0.25">
      <c r="A23" s="21" t="s">
        <v>17</v>
      </c>
      <c r="B23" s="22">
        <v>1891.1065447018473</v>
      </c>
      <c r="C23" s="22">
        <v>1127.7761000755529</v>
      </c>
      <c r="D23" s="22">
        <v>763.33044462629437</v>
      </c>
      <c r="F23" s="23">
        <v>5.5588436699281409</v>
      </c>
      <c r="G23" s="23">
        <v>6.6155072439778664</v>
      </c>
      <c r="H23" s="23">
        <v>4.0354642953494704</v>
      </c>
      <c r="J23" s="14">
        <v>-0.79121385359341689</v>
      </c>
      <c r="K23" s="14">
        <v>0.83037916729763672</v>
      </c>
      <c r="L23" s="14">
        <v>-3.1290453286755162</v>
      </c>
    </row>
    <row r="24" spans="1:12" x14ac:dyDescent="0.25">
      <c r="A24" s="21" t="s">
        <v>18</v>
      </c>
      <c r="B24" s="22">
        <v>47966.329321759353</v>
      </c>
      <c r="C24" s="22">
        <v>22330.671221680012</v>
      </c>
      <c r="D24" s="22">
        <v>25635.658100079341</v>
      </c>
      <c r="F24" s="23">
        <v>9.1913765352713028</v>
      </c>
      <c r="G24" s="23">
        <v>6.6354758246329677</v>
      </c>
      <c r="H24" s="23">
        <v>11.519742991850798</v>
      </c>
      <c r="J24" s="14">
        <v>13.60384121655788</v>
      </c>
      <c r="K24" s="14">
        <v>9.9275972959195613</v>
      </c>
      <c r="L24" s="14">
        <v>16.952814435819082</v>
      </c>
    </row>
    <row r="25" spans="1:12" x14ac:dyDescent="0.25">
      <c r="A25" s="21" t="s">
        <v>19</v>
      </c>
      <c r="B25" s="22">
        <v>386962.97972919903</v>
      </c>
      <c r="C25" s="22">
        <v>186194.27201194727</v>
      </c>
      <c r="D25" s="22">
        <v>200768.70771725176</v>
      </c>
      <c r="F25" s="23">
        <v>7.8510041622089428</v>
      </c>
      <c r="G25" s="23">
        <v>6.6698263870005245</v>
      </c>
      <c r="H25" s="23">
        <v>8.9700584489541821</v>
      </c>
      <c r="J25" s="14">
        <v>4.13059937820175</v>
      </c>
      <c r="K25" s="14">
        <v>2.4732837851513567</v>
      </c>
      <c r="L25" s="14">
        <v>5.7007492386370355</v>
      </c>
    </row>
    <row r="26" spans="1:12" x14ac:dyDescent="0.25">
      <c r="A26" s="21" t="s">
        <v>20</v>
      </c>
      <c r="B26" s="22">
        <v>120607.24280864238</v>
      </c>
      <c r="C26" s="22">
        <v>51854.959829458254</v>
      </c>
      <c r="D26" s="22">
        <v>68752.282979184121</v>
      </c>
      <c r="F26" s="23">
        <v>8.1886712952685556</v>
      </c>
      <c r="G26" s="23">
        <v>6.7629257894418222</v>
      </c>
      <c r="H26" s="23">
        <v>9.2894575373520336</v>
      </c>
      <c r="J26" s="14">
        <v>2.3752375335797637</v>
      </c>
      <c r="K26" s="14">
        <v>1.6250150741067191</v>
      </c>
      <c r="L26" s="14">
        <v>2.9544675283543893</v>
      </c>
    </row>
    <row r="27" spans="1:12" x14ac:dyDescent="0.25">
      <c r="A27" s="21"/>
      <c r="B27" s="22"/>
      <c r="C27" s="22"/>
      <c r="D27" s="22"/>
      <c r="F27" s="23"/>
      <c r="G27" s="23"/>
      <c r="H27" s="23"/>
      <c r="J27" s="14"/>
      <c r="K27" s="14"/>
      <c r="L27" s="14"/>
    </row>
    <row r="28" spans="1:12" x14ac:dyDescent="0.25">
      <c r="A28" s="6" t="s">
        <v>21</v>
      </c>
      <c r="B28" s="3">
        <v>1875832.8789491903</v>
      </c>
      <c r="C28" s="3">
        <v>860873.07785163005</v>
      </c>
      <c r="D28" s="3">
        <v>1014959.8010975601</v>
      </c>
      <c r="E28" s="4"/>
      <c r="F28" s="24">
        <v>7.2490101060524541</v>
      </c>
      <c r="G28" s="24">
        <v>6.8125166343946191</v>
      </c>
      <c r="H28" s="24">
        <v>7.6220429931581082</v>
      </c>
      <c r="I28" s="4"/>
      <c r="J28" s="25">
        <v>1.7402952848891218</v>
      </c>
      <c r="K28" s="25">
        <v>1.8620898891085869</v>
      </c>
      <c r="L28" s="25">
        <v>1.6362080629810587</v>
      </c>
    </row>
    <row r="29" spans="1:12" x14ac:dyDescent="0.25">
      <c r="A29" s="18"/>
      <c r="B29" s="18"/>
      <c r="C29" s="18"/>
      <c r="D29" s="18"/>
      <c r="E29" s="18"/>
      <c r="F29" s="18"/>
      <c r="G29" s="18"/>
      <c r="H29" s="18"/>
      <c r="I29" s="18"/>
      <c r="J29" s="18"/>
      <c r="K29" s="18"/>
      <c r="L29" s="18"/>
    </row>
    <row r="31" spans="1:12" x14ac:dyDescent="0.25">
      <c r="A31" s="1" t="s">
        <v>36</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718E-1A7F-479E-9076-59A12DF4A545}">
  <dimension ref="A1:L434"/>
  <sheetViews>
    <sheetView zoomScale="70" zoomScaleNormal="70" workbookViewId="0">
      <selection activeCell="A2" sqref="A2"/>
    </sheetView>
  </sheetViews>
  <sheetFormatPr defaultColWidth="8.88671875" defaultRowHeight="13.2" x14ac:dyDescent="0.25"/>
  <cols>
    <col min="1" max="1" width="31.33203125" style="1" customWidth="1"/>
    <col min="2" max="2" width="13.5546875" style="1" customWidth="1"/>
    <col min="3" max="3" width="14.33203125" style="1" customWidth="1"/>
    <col min="4" max="4" width="9.6640625" style="1" customWidth="1"/>
    <col min="5" max="6" width="12.33203125" style="1" bestFit="1" customWidth="1"/>
    <col min="7" max="7" width="8.88671875" style="1"/>
    <col min="8" max="8" width="10.33203125" style="1" bestFit="1" customWidth="1"/>
    <col min="9" max="9" width="10.44140625" style="1" customWidth="1"/>
    <col min="10" max="12" width="12.33203125" style="1" bestFit="1" customWidth="1"/>
    <col min="13" max="13" width="8.88671875" style="1"/>
    <col min="14" max="14" width="10.44140625" style="1" bestFit="1" customWidth="1"/>
    <col min="15" max="15" width="11.5546875" style="1" bestFit="1" customWidth="1"/>
    <col min="16" max="16" width="13" style="1" customWidth="1"/>
    <col min="17" max="18" width="12.33203125" style="1" bestFit="1" customWidth="1"/>
    <col min="19" max="21" width="8.88671875" style="1"/>
    <col min="22" max="24" width="12.33203125" style="1" bestFit="1" customWidth="1"/>
    <col min="25" max="121" width="8.88671875" style="1"/>
    <col min="122" max="123" width="10.33203125" style="1" bestFit="1" customWidth="1"/>
    <col min="124" max="16384" width="8.88671875" style="1"/>
  </cols>
  <sheetData>
    <row r="1" spans="1:12" ht="15" x14ac:dyDescent="0.3">
      <c r="A1" s="9" t="s">
        <v>185</v>
      </c>
    </row>
    <row r="2" spans="1:12" x14ac:dyDescent="0.25">
      <c r="B2" s="10"/>
      <c r="C2" s="10"/>
      <c r="D2" s="10"/>
      <c r="E2" s="10"/>
      <c r="F2" s="10"/>
      <c r="G2" s="10"/>
      <c r="H2" s="10"/>
      <c r="I2" s="10"/>
      <c r="J2" s="10"/>
      <c r="K2" s="10"/>
      <c r="L2" s="11" t="s">
        <v>0</v>
      </c>
    </row>
    <row r="3" spans="1:12" x14ac:dyDescent="0.25">
      <c r="A3" s="12"/>
      <c r="B3" s="63" t="s">
        <v>1</v>
      </c>
      <c r="C3" s="63">
        <v>0</v>
      </c>
      <c r="D3" s="63">
        <v>0</v>
      </c>
      <c r="E3" s="63">
        <v>0</v>
      </c>
      <c r="F3" s="63">
        <v>0</v>
      </c>
      <c r="H3" s="63" t="s">
        <v>2</v>
      </c>
      <c r="I3" s="63">
        <v>0</v>
      </c>
      <c r="J3" s="63">
        <v>0</v>
      </c>
      <c r="K3" s="63"/>
      <c r="L3" s="63"/>
    </row>
    <row r="4" spans="1:12" ht="13.8" x14ac:dyDescent="0.3">
      <c r="D4" s="64" t="s">
        <v>186</v>
      </c>
      <c r="E4" s="64">
        <v>0</v>
      </c>
      <c r="F4" s="64">
        <v>0</v>
      </c>
      <c r="J4" s="64" t="s">
        <v>186</v>
      </c>
      <c r="K4" s="64">
        <v>0</v>
      </c>
      <c r="L4" s="64">
        <v>0</v>
      </c>
    </row>
    <row r="5" spans="1:12" x14ac:dyDescent="0.25">
      <c r="A5" s="10"/>
      <c r="B5" s="13">
        <v>2018</v>
      </c>
      <c r="C5" s="13">
        <v>2019</v>
      </c>
      <c r="D5" s="13" t="s">
        <v>31</v>
      </c>
      <c r="E5" s="13" t="s">
        <v>32</v>
      </c>
      <c r="F5" s="13" t="s">
        <v>33</v>
      </c>
      <c r="G5" s="10"/>
      <c r="H5" s="13">
        <v>2018</v>
      </c>
      <c r="I5" s="13">
        <v>2019</v>
      </c>
      <c r="J5" s="13" t="s">
        <v>31</v>
      </c>
      <c r="K5" s="13" t="s">
        <v>32</v>
      </c>
      <c r="L5" s="13" t="s">
        <v>33</v>
      </c>
    </row>
    <row r="7" spans="1:12" x14ac:dyDescent="0.25">
      <c r="A7" s="1" t="s">
        <v>22</v>
      </c>
      <c r="B7" s="2">
        <v>1838942.9246668143</v>
      </c>
      <c r="C7" s="2">
        <v>1819861.1043416625</v>
      </c>
      <c r="D7" s="14">
        <v>-1.0376515806551796</v>
      </c>
      <c r="E7" s="14">
        <v>-0.22531978728867924</v>
      </c>
      <c r="F7" s="14">
        <v>-0.81416627107667239</v>
      </c>
      <c r="H7" s="2">
        <v>10051.273395040647</v>
      </c>
      <c r="I7" s="2">
        <v>9153.8936331447003</v>
      </c>
      <c r="J7" s="14">
        <v>-8.9280206261101114</v>
      </c>
      <c r="K7" s="14">
        <v>2.0550612570749762</v>
      </c>
      <c r="L7" s="14">
        <v>-10.76191787834891</v>
      </c>
    </row>
    <row r="8" spans="1:12" x14ac:dyDescent="0.25">
      <c r="B8" s="2"/>
      <c r="C8" s="2"/>
      <c r="D8" s="14"/>
      <c r="E8" s="14"/>
      <c r="F8" s="14"/>
      <c r="H8" s="2"/>
      <c r="I8" s="2"/>
      <c r="J8" s="14"/>
      <c r="K8" s="14"/>
      <c r="L8" s="14"/>
    </row>
    <row r="9" spans="1:12" x14ac:dyDescent="0.25">
      <c r="A9" s="1" t="s">
        <v>23</v>
      </c>
      <c r="B9" s="2">
        <v>769288.12564721261</v>
      </c>
      <c r="C9" s="2">
        <v>854544.49312464253</v>
      </c>
      <c r="D9" s="14">
        <v>11.082501423728926</v>
      </c>
      <c r="E9" s="14">
        <v>7.7970049048080341</v>
      </c>
      <c r="F9" s="14">
        <v>3.0478551067557191</v>
      </c>
      <c r="H9" s="2">
        <v>1901.1275440735419</v>
      </c>
      <c r="I9" s="2">
        <v>1720.2650065689957</v>
      </c>
      <c r="J9" s="14">
        <v>-9.5134352278654841</v>
      </c>
      <c r="K9" s="14">
        <v>3.8006315746131172</v>
      </c>
      <c r="L9" s="14">
        <v>-12.826575908556293</v>
      </c>
    </row>
    <row r="10" spans="1:12" x14ac:dyDescent="0.25">
      <c r="A10" s="1" t="s">
        <v>42</v>
      </c>
      <c r="B10" s="2">
        <v>520920.1165913812</v>
      </c>
      <c r="C10" s="2">
        <v>579593.72604621132</v>
      </c>
      <c r="D10" s="14">
        <v>11.26345625482049</v>
      </c>
      <c r="E10" s="14">
        <v>9.1186195394067528</v>
      </c>
      <c r="F10" s="14">
        <v>1.9656010353385653</v>
      </c>
      <c r="H10" s="2">
        <v>18.344074073542057</v>
      </c>
      <c r="I10" s="2">
        <v>17.671566568995846</v>
      </c>
      <c r="J10" s="14">
        <v>-3.6660749506903629</v>
      </c>
      <c r="K10" s="14">
        <v>0</v>
      </c>
      <c r="L10" s="14">
        <v>-3.6660749506903585</v>
      </c>
    </row>
    <row r="11" spans="1:12" x14ac:dyDescent="0.25">
      <c r="A11" s="1" t="s">
        <v>43</v>
      </c>
      <c r="B11" s="2">
        <v>8690.4828265425876</v>
      </c>
      <c r="C11" s="2">
        <v>10530.319916919016</v>
      </c>
      <c r="D11" s="14">
        <v>21.170711997234186</v>
      </c>
      <c r="E11" s="14">
        <v>19.12975657219031</v>
      </c>
      <c r="F11" s="14">
        <v>1.7132205116251527</v>
      </c>
      <c r="H11" s="2">
        <v>0</v>
      </c>
      <c r="I11" s="2">
        <v>0</v>
      </c>
      <c r="J11" s="16" t="s">
        <v>187</v>
      </c>
      <c r="K11" s="16" t="s">
        <v>187</v>
      </c>
      <c r="L11" s="16" t="s">
        <v>187</v>
      </c>
    </row>
    <row r="12" spans="1:12" x14ac:dyDescent="0.25">
      <c r="A12" s="1" t="s">
        <v>44</v>
      </c>
      <c r="B12" s="2">
        <v>198288.85036576475</v>
      </c>
      <c r="C12" s="2">
        <v>220605.60303762945</v>
      </c>
      <c r="D12" s="14">
        <v>11.254668444896971</v>
      </c>
      <c r="E12" s="14">
        <v>4.7031109071009745</v>
      </c>
      <c r="F12" s="14">
        <v>6.2572711364889102</v>
      </c>
      <c r="H12" s="2">
        <v>1882.7834699999999</v>
      </c>
      <c r="I12" s="2">
        <v>1702.5934399999999</v>
      </c>
      <c r="J12" s="14">
        <v>-9.5704064153484403</v>
      </c>
      <c r="K12" s="14">
        <v>3.8376613596318681</v>
      </c>
      <c r="L12" s="14">
        <v>-12.912528652338139</v>
      </c>
    </row>
    <row r="13" spans="1:12" x14ac:dyDescent="0.25">
      <c r="A13" s="1" t="s">
        <v>45</v>
      </c>
      <c r="B13" s="2">
        <v>25631.193795461786</v>
      </c>
      <c r="C13" s="2">
        <v>26234.943703523804</v>
      </c>
      <c r="D13" s="14">
        <v>2.355527849697415</v>
      </c>
      <c r="E13" s="14">
        <v>4.9253942899205443</v>
      </c>
      <c r="F13" s="14">
        <v>-2.4492321021184864</v>
      </c>
      <c r="H13" s="2">
        <v>0</v>
      </c>
      <c r="I13" s="2">
        <v>0</v>
      </c>
      <c r="J13" s="16" t="s">
        <v>187</v>
      </c>
      <c r="K13" s="16" t="s">
        <v>187</v>
      </c>
      <c r="L13" s="16" t="s">
        <v>187</v>
      </c>
    </row>
    <row r="14" spans="1:12" x14ac:dyDescent="0.25">
      <c r="A14" s="1" t="s">
        <v>46</v>
      </c>
      <c r="B14" s="2">
        <v>15757.482068062211</v>
      </c>
      <c r="C14" s="2">
        <v>17579.900420359012</v>
      </c>
      <c r="D14" s="14">
        <v>11.565416000000022</v>
      </c>
      <c r="E14" s="14">
        <v>1.4599999999999997</v>
      </c>
      <c r="F14" s="14">
        <v>9.9600000000000364</v>
      </c>
      <c r="H14" s="2">
        <v>0</v>
      </c>
      <c r="I14" s="2">
        <v>0</v>
      </c>
      <c r="J14" s="16" t="s">
        <v>187</v>
      </c>
      <c r="K14" s="16" t="s">
        <v>187</v>
      </c>
      <c r="L14" s="16" t="s">
        <v>187</v>
      </c>
    </row>
    <row r="15" spans="1:12" x14ac:dyDescent="0.25">
      <c r="A15" s="1" t="s">
        <v>24</v>
      </c>
      <c r="B15" s="2">
        <v>105331.15</v>
      </c>
      <c r="C15" s="2">
        <v>94978.11</v>
      </c>
      <c r="D15" s="14">
        <v>-9.8290391778690296</v>
      </c>
      <c r="E15" s="14">
        <v>-1.8711533055505214</v>
      </c>
      <c r="F15" s="14">
        <v>-8.1096294722565432</v>
      </c>
      <c r="H15" s="2">
        <v>2329.08</v>
      </c>
      <c r="I15" s="2">
        <v>2084.5100000000002</v>
      </c>
      <c r="J15" s="14">
        <v>-10.500712727772326</v>
      </c>
      <c r="K15" s="14">
        <v>-2.601960479918386</v>
      </c>
      <c r="L15" s="14">
        <v>-8.1097651315921553</v>
      </c>
    </row>
    <row r="16" spans="1:12" x14ac:dyDescent="0.25">
      <c r="A16" s="1" t="s">
        <v>25</v>
      </c>
      <c r="B16" s="2">
        <v>964323.64901960164</v>
      </c>
      <c r="C16" s="2">
        <v>870338.50121702009</v>
      </c>
      <c r="D16" s="14">
        <v>-9.7462245064852837</v>
      </c>
      <c r="E16" s="14">
        <v>-6.4453493329992835</v>
      </c>
      <c r="F16" s="14">
        <v>-3.5282854993870387</v>
      </c>
      <c r="H16" s="2">
        <v>5821.0658509671048</v>
      </c>
      <c r="I16" s="2">
        <v>5349.1186265757033</v>
      </c>
      <c r="J16" s="14">
        <v>-8.1075740504291449</v>
      </c>
      <c r="K16" s="14">
        <v>3.3482993975019553</v>
      </c>
      <c r="L16" s="14">
        <v>-11.084723710710634</v>
      </c>
    </row>
    <row r="17" spans="1:12" x14ac:dyDescent="0.25">
      <c r="A17" s="1" t="s">
        <v>47</v>
      </c>
      <c r="B17" s="2">
        <v>579816.57528594043</v>
      </c>
      <c r="C17" s="2">
        <v>504764.3647411057</v>
      </c>
      <c r="D17" s="14">
        <v>-12.944129875525242</v>
      </c>
      <c r="E17" s="14">
        <v>-11.409711964533152</v>
      </c>
      <c r="F17" s="14">
        <v>-1.732038516883236</v>
      </c>
      <c r="H17" s="2">
        <v>2729.9711886832656</v>
      </c>
      <c r="I17" s="2">
        <v>2591.0261059810573</v>
      </c>
      <c r="J17" s="14">
        <v>-5.0896171827082561</v>
      </c>
      <c r="K17" s="14">
        <v>0.41129638374376509</v>
      </c>
      <c r="L17" s="14">
        <v>-5.4783811827596338</v>
      </c>
    </row>
    <row r="18" spans="1:12" x14ac:dyDescent="0.25">
      <c r="A18" s="1" t="s">
        <v>48</v>
      </c>
      <c r="B18" s="2">
        <v>0</v>
      </c>
      <c r="C18" s="2">
        <v>0</v>
      </c>
      <c r="D18" s="16" t="s">
        <v>187</v>
      </c>
      <c r="E18" s="16" t="s">
        <v>187</v>
      </c>
      <c r="F18" s="16" t="s">
        <v>187</v>
      </c>
      <c r="H18" s="2">
        <v>0</v>
      </c>
      <c r="I18" s="2">
        <v>0</v>
      </c>
      <c r="J18" s="16" t="s">
        <v>187</v>
      </c>
      <c r="K18" s="16" t="s">
        <v>187</v>
      </c>
      <c r="L18" s="16" t="s">
        <v>187</v>
      </c>
    </row>
    <row r="19" spans="1:12" x14ac:dyDescent="0.25">
      <c r="A19" s="1" t="s">
        <v>49</v>
      </c>
      <c r="B19" s="2">
        <v>0</v>
      </c>
      <c r="C19" s="2">
        <v>0</v>
      </c>
      <c r="D19" s="16" t="s">
        <v>187</v>
      </c>
      <c r="E19" s="16" t="s">
        <v>187</v>
      </c>
      <c r="F19" s="16" t="s">
        <v>187</v>
      </c>
      <c r="H19" s="2">
        <v>0</v>
      </c>
      <c r="I19" s="2">
        <v>0</v>
      </c>
      <c r="J19" s="16" t="s">
        <v>187</v>
      </c>
      <c r="K19" s="16" t="s">
        <v>187</v>
      </c>
      <c r="L19" s="16" t="s">
        <v>187</v>
      </c>
    </row>
    <row r="20" spans="1:12" x14ac:dyDescent="0.25">
      <c r="A20" s="1" t="s">
        <v>50</v>
      </c>
      <c r="B20" s="2">
        <v>328856.69002182363</v>
      </c>
      <c r="C20" s="2">
        <v>308642.03276407684</v>
      </c>
      <c r="D20" s="14">
        <v>-6.1469502890165622</v>
      </c>
      <c r="E20" s="14">
        <v>1.1660469000120872</v>
      </c>
      <c r="F20" s="14">
        <v>-7.228707074278077</v>
      </c>
      <c r="H20" s="2">
        <v>3067.9146622838384</v>
      </c>
      <c r="I20" s="2">
        <v>2733.9825205946468</v>
      </c>
      <c r="J20" s="14">
        <v>-10.884662008186485</v>
      </c>
      <c r="K20" s="14">
        <v>5.9848211207655329</v>
      </c>
      <c r="L20" s="14">
        <v>-15.916885975332164</v>
      </c>
    </row>
    <row r="21" spans="1:12" x14ac:dyDescent="0.25">
      <c r="A21" s="1" t="s">
        <v>51</v>
      </c>
      <c r="B21" s="2">
        <v>55650.383711837581</v>
      </c>
      <c r="C21" s="2">
        <v>56932.103711837583</v>
      </c>
      <c r="D21" s="14">
        <v>2.3031647124606658</v>
      </c>
      <c r="E21" s="14">
        <v>0.29963862259917212</v>
      </c>
      <c r="F21" s="14">
        <v>1.9975406864627132</v>
      </c>
      <c r="H21" s="2">
        <v>23.18</v>
      </c>
      <c r="I21" s="2">
        <v>24.11</v>
      </c>
      <c r="J21" s="14">
        <v>4.0120793787748052</v>
      </c>
      <c r="K21" s="14">
        <v>0.29868578255674499</v>
      </c>
      <c r="L21" s="14">
        <v>3.7023352472120337</v>
      </c>
    </row>
    <row r="22" spans="1:12" x14ac:dyDescent="0.25">
      <c r="B22" s="2"/>
      <c r="C22" s="2"/>
      <c r="D22" s="14"/>
      <c r="E22" s="14"/>
      <c r="F22" s="14"/>
      <c r="H22" s="2"/>
      <c r="I22" s="2"/>
      <c r="J22" s="14"/>
      <c r="K22" s="14"/>
      <c r="L22" s="14"/>
    </row>
    <row r="23" spans="1:12" x14ac:dyDescent="0.25">
      <c r="A23" s="1" t="s">
        <v>26</v>
      </c>
      <c r="B23" s="2">
        <v>1430701.105537062</v>
      </c>
      <c r="C23" s="2">
        <v>1445097.8589099976</v>
      </c>
      <c r="D23" s="14">
        <v>1.0062726111846589</v>
      </c>
      <c r="E23" s="14">
        <v>-4.993400174099781E-2</v>
      </c>
      <c r="F23" s="14">
        <v>1.0567342826407469</v>
      </c>
      <c r="H23" s="2">
        <v>45597.590929450344</v>
      </c>
      <c r="I23" s="2">
        <v>44428.787015577298</v>
      </c>
      <c r="J23" s="14">
        <v>-2.563301898298632</v>
      </c>
      <c r="K23" s="14">
        <v>-4.7913185779127296</v>
      </c>
      <c r="L23" s="14">
        <v>2.3401402543709935</v>
      </c>
    </row>
    <row r="24" spans="1:12" x14ac:dyDescent="0.25">
      <c r="B24" s="2"/>
      <c r="C24" s="2"/>
      <c r="D24" s="14"/>
      <c r="E24" s="14"/>
      <c r="F24" s="14"/>
      <c r="H24" s="2"/>
      <c r="I24" s="2"/>
      <c r="J24" s="14"/>
      <c r="K24" s="14"/>
      <c r="L24" s="14"/>
    </row>
    <row r="25" spans="1:12" x14ac:dyDescent="0.25">
      <c r="A25" s="1" t="s">
        <v>27</v>
      </c>
      <c r="B25" s="2">
        <v>1430380.4881909504</v>
      </c>
      <c r="C25" s="2">
        <v>1444768.7330815969</v>
      </c>
      <c r="D25" s="14">
        <v>1.0059033249847971</v>
      </c>
      <c r="E25" s="14">
        <v>-4.9945194362317702E-2</v>
      </c>
      <c r="F25" s="14">
        <v>1.0563761284576856</v>
      </c>
      <c r="H25" s="2">
        <v>45597.590929450344</v>
      </c>
      <c r="I25" s="2">
        <v>44428.787015577298</v>
      </c>
      <c r="J25" s="14">
        <v>-2.563301898298632</v>
      </c>
      <c r="K25" s="14">
        <v>-4.7913185779127296</v>
      </c>
      <c r="L25" s="14">
        <v>2.3401402543709935</v>
      </c>
    </row>
    <row r="26" spans="1:12" x14ac:dyDescent="0.25">
      <c r="A26" s="1" t="s">
        <v>52</v>
      </c>
      <c r="B26" s="2">
        <v>977447.25234279502</v>
      </c>
      <c r="C26" s="2">
        <v>971034.18056073354</v>
      </c>
      <c r="D26" s="14">
        <v>-0.65610412906581983</v>
      </c>
      <c r="E26" s="14">
        <v>-0.32399025874572196</v>
      </c>
      <c r="F26" s="14">
        <v>-0.3331933844284265</v>
      </c>
      <c r="H26" s="2">
        <v>23893.381422763647</v>
      </c>
      <c r="I26" s="2">
        <v>22698.861529101319</v>
      </c>
      <c r="J26" s="14">
        <v>-4.9993756535618985</v>
      </c>
      <c r="K26" s="14">
        <v>-5.1905101147855248</v>
      </c>
      <c r="L26" s="14">
        <v>0.20159844911624702</v>
      </c>
    </row>
    <row r="27" spans="1:12" x14ac:dyDescent="0.25">
      <c r="A27" s="1" t="s">
        <v>53</v>
      </c>
      <c r="B27" s="2">
        <v>341082.62490569148</v>
      </c>
      <c r="C27" s="2">
        <v>359450.46514001576</v>
      </c>
      <c r="D27" s="14">
        <v>5.3851585783365366</v>
      </c>
      <c r="E27" s="14">
        <v>0.46675152186490315</v>
      </c>
      <c r="F27" s="14">
        <v>4.8955569698112527</v>
      </c>
      <c r="H27" s="2">
        <v>20513.331822182125</v>
      </c>
      <c r="I27" s="2">
        <v>20527.139025126362</v>
      </c>
      <c r="J27" s="14">
        <v>6.7308436600761842E-2</v>
      </c>
      <c r="K27" s="14">
        <v>-4.6045053722047857</v>
      </c>
      <c r="L27" s="14">
        <v>4.8973107451599986</v>
      </c>
    </row>
    <row r="28" spans="1:12" x14ac:dyDescent="0.25">
      <c r="A28" s="1" t="s">
        <v>54</v>
      </c>
      <c r="B28" s="2">
        <v>105479.9407673509</v>
      </c>
      <c r="C28" s="2">
        <v>108208.06070133367</v>
      </c>
      <c r="D28" s="14">
        <v>2.5863874345549545</v>
      </c>
      <c r="E28" s="14">
        <v>1.5706806282722461</v>
      </c>
      <c r="F28" s="14">
        <v>0.99999999999997158</v>
      </c>
      <c r="H28" s="2">
        <v>1190.8776845045732</v>
      </c>
      <c r="I28" s="2">
        <v>1202.786461349619</v>
      </c>
      <c r="J28" s="14">
        <v>1.00000000000001</v>
      </c>
      <c r="K28" s="14">
        <v>0</v>
      </c>
      <c r="L28" s="14">
        <v>1.0000000000000284</v>
      </c>
    </row>
    <row r="29" spans="1:12" x14ac:dyDescent="0.25">
      <c r="A29" s="1" t="s">
        <v>55</v>
      </c>
      <c r="B29" s="2">
        <v>6370.6701751130704</v>
      </c>
      <c r="C29" s="2">
        <v>6076.0266795140906</v>
      </c>
      <c r="D29" s="14">
        <v>-4.6250000000000044</v>
      </c>
      <c r="E29" s="14">
        <v>-12.499999999999984</v>
      </c>
      <c r="F29" s="14">
        <v>8.9999999999999858</v>
      </c>
      <c r="H29" s="2">
        <v>0</v>
      </c>
      <c r="I29" s="2">
        <v>0</v>
      </c>
      <c r="J29" s="16" t="s">
        <v>187</v>
      </c>
      <c r="K29" s="16" t="s">
        <v>187</v>
      </c>
      <c r="L29" s="16" t="s">
        <v>187</v>
      </c>
    </row>
    <row r="30" spans="1:12" x14ac:dyDescent="0.25">
      <c r="A30" s="1" t="s">
        <v>56</v>
      </c>
      <c r="B30" s="2">
        <v>320.61734611172</v>
      </c>
      <c r="C30" s="2">
        <v>329.12582840071065</v>
      </c>
      <c r="D30" s="14">
        <v>2.6537810234465122</v>
      </c>
      <c r="E30" s="14">
        <v>0</v>
      </c>
      <c r="F30" s="14">
        <v>2.6537810234465127</v>
      </c>
      <c r="H30" s="2">
        <v>0</v>
      </c>
      <c r="I30" s="2">
        <v>0</v>
      </c>
      <c r="J30" s="16" t="s">
        <v>187</v>
      </c>
      <c r="K30" s="16" t="s">
        <v>187</v>
      </c>
      <c r="L30" s="16" t="s">
        <v>187</v>
      </c>
    </row>
    <row r="31" spans="1:12" x14ac:dyDescent="0.25">
      <c r="B31" s="2">
        <v>0</v>
      </c>
      <c r="C31" s="2">
        <v>0</v>
      </c>
      <c r="D31" s="14">
        <v>0</v>
      </c>
      <c r="E31" s="14">
        <v>0</v>
      </c>
      <c r="F31" s="14">
        <v>0</v>
      </c>
      <c r="H31" s="2">
        <v>0</v>
      </c>
      <c r="I31" s="2">
        <v>0</v>
      </c>
      <c r="J31" s="14">
        <v>0</v>
      </c>
      <c r="K31" s="14">
        <v>0</v>
      </c>
      <c r="L31" s="14">
        <v>0</v>
      </c>
    </row>
    <row r="32" spans="1:12" x14ac:dyDescent="0.25">
      <c r="A32" s="1" t="s">
        <v>57</v>
      </c>
      <c r="B32" s="2">
        <v>401424.07848953706</v>
      </c>
      <c r="C32" s="2">
        <v>410193.52511405543</v>
      </c>
      <c r="D32" s="14">
        <v>2.1845841080374915</v>
      </c>
      <c r="E32" s="14">
        <v>0.80657893740809816</v>
      </c>
      <c r="F32" s="14">
        <v>1.3669794026885995</v>
      </c>
      <c r="H32" s="2">
        <v>13472.295698861501</v>
      </c>
      <c r="I32" s="2">
        <v>13713.488671860734</v>
      </c>
      <c r="J32" s="14">
        <v>1.7902885921633676</v>
      </c>
      <c r="K32" s="14">
        <v>0.80525717064571301</v>
      </c>
      <c r="L32" s="14">
        <v>0.97716274841714323</v>
      </c>
    </row>
    <row r="33" spans="1:12" x14ac:dyDescent="0.25">
      <c r="B33" s="2"/>
      <c r="C33" s="2"/>
      <c r="D33" s="14"/>
      <c r="E33" s="14"/>
      <c r="F33" s="14"/>
      <c r="H33" s="2"/>
      <c r="I33" s="2"/>
      <c r="J33" s="14"/>
      <c r="K33" s="14"/>
      <c r="L33" s="14"/>
    </row>
    <row r="34" spans="1:12" x14ac:dyDescent="0.25">
      <c r="A34" s="1" t="s">
        <v>58</v>
      </c>
      <c r="B34" s="2">
        <v>3671068.1086934134</v>
      </c>
      <c r="C34" s="2">
        <v>3675152.4883657154</v>
      </c>
      <c r="D34" s="14">
        <v>0.11125861878263064</v>
      </c>
      <c r="E34" s="14">
        <v>-4.4131748211085411E-2</v>
      </c>
      <c r="F34" s="14">
        <v>0.15545897375659479</v>
      </c>
      <c r="H34" s="2">
        <v>69121.16002335248</v>
      </c>
      <c r="I34" s="2">
        <v>67296.169320582732</v>
      </c>
      <c r="J34" s="14">
        <v>-2.6402778861830125</v>
      </c>
      <c r="K34" s="14">
        <v>-2.704930577122663</v>
      </c>
      <c r="L34" s="14">
        <v>6.6450120569470528E-2</v>
      </c>
    </row>
    <row r="35" spans="1:12" x14ac:dyDescent="0.25">
      <c r="A35" s="1" t="s">
        <v>28</v>
      </c>
      <c r="B35" s="2">
        <v>411792.96584475494</v>
      </c>
      <c r="C35" s="2">
        <v>413699.33269815036</v>
      </c>
      <c r="D35" s="14">
        <v>0.46294303485361499</v>
      </c>
      <c r="E35" s="14">
        <v>2.0032682843105487</v>
      </c>
      <c r="F35" s="14">
        <v>-1.5100744077764574</v>
      </c>
      <c r="H35" s="2">
        <v>25177.589132398243</v>
      </c>
      <c r="I35" s="2">
        <v>25848.620054648003</v>
      </c>
      <c r="J35" s="14">
        <v>2.6651913283718049</v>
      </c>
      <c r="K35" s="14">
        <v>-0.52396013986226597</v>
      </c>
      <c r="L35" s="14">
        <v>3.205949365010909</v>
      </c>
    </row>
    <row r="36" spans="1:12" x14ac:dyDescent="0.25">
      <c r="A36" s="1" t="s">
        <v>29</v>
      </c>
      <c r="B36" s="2">
        <v>35859.4183851052</v>
      </c>
      <c r="C36" s="2">
        <v>37894.042801557065</v>
      </c>
      <c r="D36" s="14">
        <v>5.6738912901526026</v>
      </c>
      <c r="E36" s="14">
        <v>4.0772713616704142</v>
      </c>
      <c r="F36" s="14">
        <v>1.5340716638639691</v>
      </c>
      <c r="H36" s="2">
        <v>624.85704512622385</v>
      </c>
      <c r="I36" s="2">
        <v>603.1712984505574</v>
      </c>
      <c r="J36" s="14">
        <v>-3.4705132709651747</v>
      </c>
      <c r="K36" s="14">
        <v>-0.33940889984988876</v>
      </c>
      <c r="L36" s="14">
        <v>-3.1417678106773366</v>
      </c>
    </row>
    <row r="37" spans="1:12" x14ac:dyDescent="0.25">
      <c r="A37" s="1" t="s">
        <v>30</v>
      </c>
      <c r="B37" s="2">
        <v>4047001.6561530633</v>
      </c>
      <c r="C37" s="2">
        <v>4050957.7782623088</v>
      </c>
      <c r="D37" s="14">
        <v>9.7754398079640481E-2</v>
      </c>
      <c r="E37" s="14">
        <v>0.12767787093118266</v>
      </c>
      <c r="F37" s="14">
        <v>-2.9885315916459376E-2</v>
      </c>
      <c r="H37" s="2">
        <v>93673.892110624511</v>
      </c>
      <c r="I37" s="2">
        <v>92541.618076780171</v>
      </c>
      <c r="J37" s="14">
        <v>-1.2087402459024303</v>
      </c>
      <c r="K37" s="14">
        <v>-2.1345105434306397</v>
      </c>
      <c r="L37" s="14">
        <v>0.94596195519875437</v>
      </c>
    </row>
    <row r="38" spans="1:12" x14ac:dyDescent="0.25">
      <c r="A38" s="10"/>
      <c r="B38" s="10"/>
      <c r="C38" s="10"/>
      <c r="D38" s="10"/>
      <c r="E38" s="10"/>
      <c r="F38" s="10"/>
      <c r="G38" s="10"/>
      <c r="H38" s="10"/>
      <c r="I38" s="10"/>
      <c r="J38" s="10"/>
      <c r="K38" s="10"/>
      <c r="L38" s="10"/>
    </row>
    <row r="40" spans="1:12" ht="15" x14ac:dyDescent="0.3">
      <c r="A40" s="9" t="s">
        <v>185</v>
      </c>
    </row>
    <row r="41" spans="1:12" x14ac:dyDescent="0.25">
      <c r="B41" s="10"/>
      <c r="C41" s="10"/>
      <c r="D41" s="10"/>
      <c r="E41" s="10"/>
      <c r="F41" s="10"/>
      <c r="G41" s="10"/>
      <c r="H41" s="10"/>
      <c r="I41" s="10"/>
      <c r="J41" s="10"/>
      <c r="K41" s="10"/>
      <c r="L41" s="11" t="s">
        <v>0</v>
      </c>
    </row>
    <row r="42" spans="1:12" x14ac:dyDescent="0.25">
      <c r="A42" s="12"/>
      <c r="B42" s="63" t="s">
        <v>3</v>
      </c>
      <c r="C42" s="63"/>
      <c r="D42" s="63"/>
      <c r="E42" s="63"/>
      <c r="F42" s="63"/>
      <c r="H42" s="63" t="s">
        <v>7</v>
      </c>
      <c r="I42" s="63"/>
      <c r="J42" s="63"/>
      <c r="K42" s="63"/>
      <c r="L42" s="63"/>
    </row>
    <row r="43" spans="1:12" ht="13.8" x14ac:dyDescent="0.3">
      <c r="D43" s="64" t="s">
        <v>186</v>
      </c>
      <c r="E43" s="64">
        <v>0</v>
      </c>
      <c r="F43" s="64">
        <v>0</v>
      </c>
      <c r="J43" s="64" t="s">
        <v>186</v>
      </c>
      <c r="K43" s="64">
        <v>0</v>
      </c>
      <c r="L43" s="64">
        <v>0</v>
      </c>
    </row>
    <row r="44" spans="1:12" x14ac:dyDescent="0.25">
      <c r="A44" s="10"/>
      <c r="B44" s="13">
        <v>2018</v>
      </c>
      <c r="C44" s="13">
        <v>2019</v>
      </c>
      <c r="D44" s="13" t="s">
        <v>31</v>
      </c>
      <c r="E44" s="13" t="s">
        <v>32</v>
      </c>
      <c r="F44" s="13" t="s">
        <v>33</v>
      </c>
      <c r="G44" s="10"/>
      <c r="H44" s="13">
        <v>2018</v>
      </c>
      <c r="I44" s="13">
        <v>2019</v>
      </c>
      <c r="J44" s="13" t="s">
        <v>31</v>
      </c>
      <c r="K44" s="13" t="s">
        <v>32</v>
      </c>
      <c r="L44" s="13" t="s">
        <v>33</v>
      </c>
    </row>
    <row r="46" spans="1:12" x14ac:dyDescent="0.25">
      <c r="A46" s="1" t="s">
        <v>22</v>
      </c>
      <c r="B46" s="2">
        <v>2210212.5671243714</v>
      </c>
      <c r="C46" s="2">
        <v>2058002.9241870916</v>
      </c>
      <c r="D46" s="14">
        <v>-6.8866517728344245</v>
      </c>
      <c r="E46" s="14">
        <v>-6.1659864333594747</v>
      </c>
      <c r="F46" s="14">
        <v>-0.76802143709129211</v>
      </c>
      <c r="H46" s="2">
        <v>418926.79951330705</v>
      </c>
      <c r="I46" s="2">
        <v>457154.17250397831</v>
      </c>
      <c r="J46" s="14">
        <v>9.1250722166933063</v>
      </c>
      <c r="K46" s="14">
        <v>1.4416988317750028</v>
      </c>
      <c r="L46" s="14">
        <v>7.5741765697950001</v>
      </c>
    </row>
    <row r="47" spans="1:12" x14ac:dyDescent="0.25">
      <c r="B47" s="2"/>
      <c r="C47" s="2"/>
      <c r="D47" s="14"/>
      <c r="E47" s="14"/>
      <c r="F47" s="14"/>
      <c r="H47" s="2"/>
      <c r="I47" s="2"/>
      <c r="J47" s="14"/>
      <c r="K47" s="14"/>
      <c r="L47" s="14"/>
    </row>
    <row r="48" spans="1:12" x14ac:dyDescent="0.25">
      <c r="A48" s="1" t="s">
        <v>23</v>
      </c>
      <c r="B48" s="2">
        <v>1038203.655888056</v>
      </c>
      <c r="C48" s="2">
        <v>1012412.3396871436</v>
      </c>
      <c r="D48" s="14">
        <v>-2.4842251377790761</v>
      </c>
      <c r="E48" s="14">
        <v>-6.4298370566211416</v>
      </c>
      <c r="F48" s="14">
        <v>4.21674152820448</v>
      </c>
      <c r="H48" s="2">
        <v>372980.01537432213</v>
      </c>
      <c r="I48" s="2">
        <v>411178.75411867315</v>
      </c>
      <c r="J48" s="14">
        <v>10.241497444846967</v>
      </c>
      <c r="K48" s="14">
        <v>1.047439216155722</v>
      </c>
      <c r="L48" s="14">
        <v>9.0987543078887541</v>
      </c>
    </row>
    <row r="49" spans="1:12" x14ac:dyDescent="0.25">
      <c r="A49" s="1" t="s">
        <v>42</v>
      </c>
      <c r="B49" s="2">
        <v>578239.60142128717</v>
      </c>
      <c r="C49" s="2">
        <v>552641.59299676924</v>
      </c>
      <c r="D49" s="14">
        <v>-4.4268860800261978</v>
      </c>
      <c r="E49" s="14">
        <v>-5.4769143489252183</v>
      </c>
      <c r="F49" s="14">
        <v>1.1108696480509792</v>
      </c>
      <c r="H49" s="2">
        <v>242.58478927792311</v>
      </c>
      <c r="I49" s="2">
        <v>235.75898742012726</v>
      </c>
      <c r="J49" s="14">
        <v>-2.8137798244125305</v>
      </c>
      <c r="K49" s="14">
        <v>1.2024504181109286</v>
      </c>
      <c r="L49" s="14">
        <v>-3.9685108670103233</v>
      </c>
    </row>
    <row r="50" spans="1:12" x14ac:dyDescent="0.25">
      <c r="A50" s="1" t="s">
        <v>43</v>
      </c>
      <c r="B50" s="2">
        <v>21852.163713619808</v>
      </c>
      <c r="C50" s="2">
        <v>20739.463212088838</v>
      </c>
      <c r="D50" s="14">
        <v>-5.0919465738647034</v>
      </c>
      <c r="E50" s="14">
        <v>-6.7618979475422547</v>
      </c>
      <c r="F50" s="14">
        <v>1.7910610972518413</v>
      </c>
      <c r="H50" s="2">
        <v>165.5232568243068</v>
      </c>
      <c r="I50" s="2">
        <v>168.33715219032001</v>
      </c>
      <c r="J50" s="14">
        <v>1.6999999999999984</v>
      </c>
      <c r="K50" s="14">
        <v>0</v>
      </c>
      <c r="L50" s="14">
        <v>1.7000000000000171</v>
      </c>
    </row>
    <row r="51" spans="1:12" x14ac:dyDescent="0.25">
      <c r="A51" s="1" t="s">
        <v>44</v>
      </c>
      <c r="B51" s="2">
        <v>299953.0142752917</v>
      </c>
      <c r="C51" s="2">
        <v>304669.70045714837</v>
      </c>
      <c r="D51" s="14">
        <v>1.5724750068781692</v>
      </c>
      <c r="E51" s="14">
        <v>-8.086068007677385</v>
      </c>
      <c r="F51" s="14">
        <v>10.508247014568269</v>
      </c>
      <c r="H51" s="2">
        <v>28276.120844316883</v>
      </c>
      <c r="I51" s="2">
        <v>34707.264384005844</v>
      </c>
      <c r="J51" s="14">
        <v>22.74407997864224</v>
      </c>
      <c r="K51" s="14">
        <v>9.4346099045470471</v>
      </c>
      <c r="L51" s="14">
        <v>12.162029988231524</v>
      </c>
    </row>
    <row r="52" spans="1:12" x14ac:dyDescent="0.25">
      <c r="A52" s="1" t="s">
        <v>45</v>
      </c>
      <c r="B52" s="2">
        <v>55028.416981912938</v>
      </c>
      <c r="C52" s="2">
        <v>42388.805891297874</v>
      </c>
      <c r="D52" s="14">
        <v>-22.969243499716747</v>
      </c>
      <c r="E52" s="14">
        <v>-18.900296089054144</v>
      </c>
      <c r="F52" s="14">
        <v>-5.0172161110855029</v>
      </c>
      <c r="H52" s="2">
        <v>940.15041676610247</v>
      </c>
      <c r="I52" s="2">
        <v>944.85116884993295</v>
      </c>
      <c r="J52" s="14">
        <v>0.49999999999999656</v>
      </c>
      <c r="K52" s="14">
        <v>0</v>
      </c>
      <c r="L52" s="14">
        <v>0.49999999999998579</v>
      </c>
    </row>
    <row r="53" spans="1:12" x14ac:dyDescent="0.25">
      <c r="A53" s="1" t="s">
        <v>46</v>
      </c>
      <c r="B53" s="2">
        <v>83130.459495944451</v>
      </c>
      <c r="C53" s="2">
        <v>91972.77712983932</v>
      </c>
      <c r="D53" s="14">
        <v>10.63667600000003</v>
      </c>
      <c r="E53" s="14">
        <v>1.2599999999999998</v>
      </c>
      <c r="F53" s="14">
        <v>9.2600000000000193</v>
      </c>
      <c r="H53" s="2">
        <v>343355.63606713689</v>
      </c>
      <c r="I53" s="2">
        <v>375122.54242620693</v>
      </c>
      <c r="J53" s="14">
        <v>9.2518960000000128</v>
      </c>
      <c r="K53" s="14">
        <v>0.35999999999999027</v>
      </c>
      <c r="L53" s="14">
        <v>8.8600000000000279</v>
      </c>
    </row>
    <row r="54" spans="1:12" x14ac:dyDescent="0.25">
      <c r="A54" s="1" t="s">
        <v>24</v>
      </c>
      <c r="B54" s="2">
        <v>640004.02000000014</v>
      </c>
      <c r="C54" s="2">
        <v>580593.72999999963</v>
      </c>
      <c r="D54" s="14">
        <v>-9.2827995049156868</v>
      </c>
      <c r="E54" s="14">
        <v>-1.4097856112846716</v>
      </c>
      <c r="F54" s="14">
        <v>-7.9855936437969319</v>
      </c>
      <c r="H54" s="2">
        <v>1851.32</v>
      </c>
      <c r="I54" s="2">
        <v>2224.41</v>
      </c>
      <c r="J54" s="14">
        <v>20.152647840459775</v>
      </c>
      <c r="K54" s="14">
        <v>30.756943766304403</v>
      </c>
      <c r="L54" s="14">
        <v>-8.1099294770893238</v>
      </c>
    </row>
    <row r="55" spans="1:12" x14ac:dyDescent="0.25">
      <c r="A55" s="1" t="s">
        <v>25</v>
      </c>
      <c r="B55" s="2">
        <v>532004.89123631502</v>
      </c>
      <c r="C55" s="2">
        <v>464996.85449994844</v>
      </c>
      <c r="D55" s="14">
        <v>-12.595379824544095</v>
      </c>
      <c r="E55" s="14">
        <v>-11.372812554711995</v>
      </c>
      <c r="F55" s="14">
        <v>-1.3794494726427189</v>
      </c>
      <c r="H55" s="2">
        <v>44095.464138984906</v>
      </c>
      <c r="I55" s="2">
        <v>43751.008385305169</v>
      </c>
      <c r="J55" s="14">
        <v>-0.7811591518666029</v>
      </c>
      <c r="K55" s="14">
        <v>3.5457487619569337</v>
      </c>
      <c r="L55" s="14">
        <v>-4.1787402820088033</v>
      </c>
    </row>
    <row r="56" spans="1:12" x14ac:dyDescent="0.25">
      <c r="A56" s="1" t="s">
        <v>47</v>
      </c>
      <c r="B56" s="2">
        <v>339461.69696106174</v>
      </c>
      <c r="C56" s="2">
        <v>279443.08006275469</v>
      </c>
      <c r="D56" s="14">
        <v>-17.680526974208682</v>
      </c>
      <c r="E56" s="14">
        <v>-15.624085561996349</v>
      </c>
      <c r="F56" s="14">
        <v>-2.4372374817025815</v>
      </c>
      <c r="H56" s="2">
        <v>10736.407089941873</v>
      </c>
      <c r="I56" s="2">
        <v>9269.0318497649678</v>
      </c>
      <c r="J56" s="14">
        <v>-13.667283923609585</v>
      </c>
      <c r="K56" s="14">
        <v>-8.9423646082334454</v>
      </c>
      <c r="L56" s="14">
        <v>-5.1889325865399911</v>
      </c>
    </row>
    <row r="57" spans="1:12" x14ac:dyDescent="0.25">
      <c r="A57" s="1" t="s">
        <v>48</v>
      </c>
      <c r="B57" s="2">
        <v>3558.7225792369618</v>
      </c>
      <c r="C57" s="2">
        <v>3534.8678937178852</v>
      </c>
      <c r="D57" s="14">
        <v>-0.67031596276300298</v>
      </c>
      <c r="E57" s="14">
        <v>0</v>
      </c>
      <c r="F57" s="14">
        <v>-0.67031596276299865</v>
      </c>
      <c r="H57" s="2">
        <v>25453.918241194282</v>
      </c>
      <c r="I57" s="2">
        <v>26630.711834836908</v>
      </c>
      <c r="J57" s="14">
        <v>4.6232316081620723</v>
      </c>
      <c r="K57" s="14">
        <v>10.70043258601606</v>
      </c>
      <c r="L57" s="14">
        <v>-5.4897716620320409</v>
      </c>
    </row>
    <row r="58" spans="1:12" x14ac:dyDescent="0.25">
      <c r="A58" s="1" t="s">
        <v>49</v>
      </c>
      <c r="B58" s="2">
        <v>0</v>
      </c>
      <c r="C58" s="2">
        <v>0</v>
      </c>
      <c r="D58" s="16" t="s">
        <v>187</v>
      </c>
      <c r="E58" s="16" t="s">
        <v>187</v>
      </c>
      <c r="F58" s="16" t="s">
        <v>187</v>
      </c>
      <c r="H58" s="2">
        <v>359.16163361338164</v>
      </c>
      <c r="I58" s="2">
        <v>296.29460762855007</v>
      </c>
      <c r="J58" s="14">
        <v>-17.503825604185934</v>
      </c>
      <c r="K58" s="14">
        <v>-10.21245712918784</v>
      </c>
      <c r="L58" s="14">
        <v>-8.1206905121449182</v>
      </c>
    </row>
    <row r="59" spans="1:12" x14ac:dyDescent="0.25">
      <c r="A59" s="1" t="s">
        <v>50</v>
      </c>
      <c r="B59" s="2">
        <v>47212.983499767397</v>
      </c>
      <c r="C59" s="2">
        <v>36702.807504101947</v>
      </c>
      <c r="D59" s="14">
        <v>-22.261198544500431</v>
      </c>
      <c r="E59" s="14">
        <v>-17.291915445009924</v>
      </c>
      <c r="F59" s="14">
        <v>-6.0082193007221463</v>
      </c>
      <c r="H59" s="2">
        <v>1487.2871742353643</v>
      </c>
      <c r="I59" s="2">
        <v>1203.0000930747394</v>
      </c>
      <c r="J59" s="14">
        <v>-19.114471373477752</v>
      </c>
      <c r="K59" s="14">
        <v>-15.467159027483197</v>
      </c>
      <c r="L59" s="14">
        <v>-4.314669073029691</v>
      </c>
    </row>
    <row r="60" spans="1:12" x14ac:dyDescent="0.25">
      <c r="A60" s="1" t="s">
        <v>51</v>
      </c>
      <c r="B60" s="2">
        <v>141771.48819624889</v>
      </c>
      <c r="C60" s="2">
        <v>145316.09903937395</v>
      </c>
      <c r="D60" s="14">
        <v>2.5002282815980537</v>
      </c>
      <c r="E60" s="14">
        <v>0.49226830861483878</v>
      </c>
      <c r="F60" s="14">
        <v>1.9981238425395276</v>
      </c>
      <c r="H60" s="2">
        <v>6058.69</v>
      </c>
      <c r="I60" s="2">
        <v>6351.97</v>
      </c>
      <c r="J60" s="14">
        <v>4.8406503716149967</v>
      </c>
      <c r="K60" s="14">
        <v>1.0999734263845526</v>
      </c>
      <c r="L60" s="14">
        <v>3.6999781685938871</v>
      </c>
    </row>
    <row r="61" spans="1:12" x14ac:dyDescent="0.25">
      <c r="B61" s="2"/>
      <c r="C61" s="2"/>
      <c r="D61" s="14"/>
      <c r="E61" s="14"/>
      <c r="F61" s="14"/>
      <c r="H61" s="2"/>
      <c r="I61" s="2"/>
      <c r="J61" s="14"/>
      <c r="K61" s="14"/>
      <c r="L61" s="14"/>
    </row>
    <row r="62" spans="1:12" x14ac:dyDescent="0.25">
      <c r="A62" s="1" t="s">
        <v>26</v>
      </c>
      <c r="B62" s="2">
        <v>4326926.0420362819</v>
      </c>
      <c r="C62" s="2">
        <v>4427297.9463537429</v>
      </c>
      <c r="D62" s="14">
        <v>2.3197046434892434</v>
      </c>
      <c r="E62" s="14">
        <v>1.2984651164378098</v>
      </c>
      <c r="F62" s="14">
        <v>1.0081490631448133</v>
      </c>
      <c r="H62" s="2">
        <v>80005.113963835029</v>
      </c>
      <c r="I62" s="2">
        <v>80639.408264851299</v>
      </c>
      <c r="J62" s="14">
        <v>0.79281719578950027</v>
      </c>
      <c r="K62" s="14">
        <v>-3.0949382278744966</v>
      </c>
      <c r="L62" s="14">
        <v>4.011921929120831</v>
      </c>
    </row>
    <row r="63" spans="1:12" x14ac:dyDescent="0.25">
      <c r="B63" s="2">
        <v>0</v>
      </c>
      <c r="C63" s="2">
        <v>0</v>
      </c>
      <c r="D63" s="14">
        <v>0</v>
      </c>
      <c r="E63" s="14">
        <v>0</v>
      </c>
      <c r="F63" s="14">
        <v>0</v>
      </c>
      <c r="H63" s="2"/>
      <c r="I63" s="2"/>
      <c r="J63" s="14"/>
      <c r="K63" s="14"/>
      <c r="L63" s="14"/>
    </row>
    <row r="64" spans="1:12" x14ac:dyDescent="0.25">
      <c r="A64" s="1" t="s">
        <v>27</v>
      </c>
      <c r="B64" s="2">
        <v>4326647.6789824395</v>
      </c>
      <c r="C64" s="2">
        <v>4427005.294025966</v>
      </c>
      <c r="D64" s="14">
        <v>2.3195236240527231</v>
      </c>
      <c r="E64" s="14">
        <v>1.2985486556445889</v>
      </c>
      <c r="F64" s="14">
        <v>1.0078870644818778</v>
      </c>
      <c r="H64" s="2">
        <v>79979.613099217939</v>
      </c>
      <c r="I64" s="2">
        <v>80611.739826741759</v>
      </c>
      <c r="J64" s="14">
        <v>0.79035982174562647</v>
      </c>
      <c r="K64" s="14">
        <v>-3.0959250243553664</v>
      </c>
      <c r="L64" s="14">
        <v>4.010445223359028</v>
      </c>
    </row>
    <row r="65" spans="1:12" x14ac:dyDescent="0.25">
      <c r="A65" s="1" t="s">
        <v>52</v>
      </c>
      <c r="B65" s="2">
        <v>2399224.6885631392</v>
      </c>
      <c r="C65" s="2">
        <v>2383588.6246119211</v>
      </c>
      <c r="D65" s="14">
        <v>-0.65171319825748575</v>
      </c>
      <c r="E65" s="14">
        <v>1.1424200771493016</v>
      </c>
      <c r="F65" s="14">
        <v>-1.7738682483949333</v>
      </c>
      <c r="H65" s="2">
        <v>53145.169490651839</v>
      </c>
      <c r="I65" s="2">
        <v>53235.28801654913</v>
      </c>
      <c r="J65" s="14">
        <v>0.16957049297423482</v>
      </c>
      <c r="K65" s="14">
        <v>-4.186625694839206</v>
      </c>
      <c r="L65" s="14">
        <v>4.5465429220133586</v>
      </c>
    </row>
    <row r="66" spans="1:12" x14ac:dyDescent="0.25">
      <c r="A66" s="1" t="s">
        <v>53</v>
      </c>
      <c r="B66" s="2">
        <v>1693425.3515441238</v>
      </c>
      <c r="C66" s="2">
        <v>1806529.0084147928</v>
      </c>
      <c r="D66" s="14">
        <v>6.6789868692787175</v>
      </c>
      <c r="E66" s="14">
        <v>1.6968138145152769</v>
      </c>
      <c r="F66" s="14">
        <v>4.8990453760433468</v>
      </c>
      <c r="H66" s="2">
        <v>10909.048175542357</v>
      </c>
      <c r="I66" s="2">
        <v>10858.55686789685</v>
      </c>
      <c r="J66" s="14">
        <v>-0.46283879980204218</v>
      </c>
      <c r="K66" s="14">
        <v>-5.0776533046930057</v>
      </c>
      <c r="L66" s="14">
        <v>4.8616734262840566</v>
      </c>
    </row>
    <row r="67" spans="1:12" x14ac:dyDescent="0.25">
      <c r="A67" s="1" t="s">
        <v>54</v>
      </c>
      <c r="B67" s="2">
        <v>226832.52719645159</v>
      </c>
      <c r="C67" s="2">
        <v>229945.46390608765</v>
      </c>
      <c r="D67" s="14">
        <v>1.3723502304147333</v>
      </c>
      <c r="E67" s="14">
        <v>0.36866359447005231</v>
      </c>
      <c r="F67" s="14">
        <v>0.99999999999997158</v>
      </c>
      <c r="H67" s="2">
        <v>14332.727889245472</v>
      </c>
      <c r="I67" s="2">
        <v>14781.887319577459</v>
      </c>
      <c r="J67" s="14">
        <v>3.1338028169013996</v>
      </c>
      <c r="K67" s="14">
        <v>2.1126760563380422</v>
      </c>
      <c r="L67" s="14">
        <v>0.99999999999997158</v>
      </c>
    </row>
    <row r="68" spans="1:12" x14ac:dyDescent="0.25">
      <c r="A68" s="1" t="s">
        <v>55</v>
      </c>
      <c r="B68" s="2">
        <v>7165.1116787245455</v>
      </c>
      <c r="C68" s="2">
        <v>6942.1970931642272</v>
      </c>
      <c r="D68" s="14">
        <v>-3.1111111111110987</v>
      </c>
      <c r="E68" s="14">
        <v>-11.111111111111121</v>
      </c>
      <c r="F68" s="14">
        <v>9.0000000000000142</v>
      </c>
      <c r="H68" s="2">
        <v>1592.6675437782676</v>
      </c>
      <c r="I68" s="2">
        <v>1736.0076227183117</v>
      </c>
      <c r="J68" s="14">
        <v>9.0000000000000018</v>
      </c>
      <c r="K68" s="14">
        <v>0</v>
      </c>
      <c r="L68" s="14">
        <v>9.0000000000000142</v>
      </c>
    </row>
    <row r="69" spans="1:12" x14ac:dyDescent="0.25">
      <c r="A69" s="1" t="s">
        <v>56</v>
      </c>
      <c r="B69" s="2">
        <v>278.36305384270833</v>
      </c>
      <c r="C69" s="2">
        <v>292.65232777651033</v>
      </c>
      <c r="D69" s="14">
        <v>5.1333227368156038</v>
      </c>
      <c r="E69" s="14">
        <v>0</v>
      </c>
      <c r="F69" s="14">
        <v>5.133322736815586</v>
      </c>
      <c r="H69" s="2">
        <v>25.500864617086368</v>
      </c>
      <c r="I69" s="2">
        <v>27.668438109538709</v>
      </c>
      <c r="J69" s="14">
        <v>8.5</v>
      </c>
      <c r="K69" s="14">
        <v>0</v>
      </c>
      <c r="L69" s="14">
        <v>8.5</v>
      </c>
    </row>
    <row r="70" spans="1:12" x14ac:dyDescent="0.25">
      <c r="B70" s="2"/>
      <c r="C70" s="2"/>
      <c r="D70" s="14"/>
      <c r="E70" s="14"/>
      <c r="F70" s="14"/>
      <c r="H70" s="2"/>
      <c r="I70" s="2"/>
      <c r="J70" s="14"/>
      <c r="K70" s="14"/>
      <c r="L70" s="14"/>
    </row>
    <row r="71" spans="1:12" x14ac:dyDescent="0.25">
      <c r="A71" s="1" t="s">
        <v>57</v>
      </c>
      <c r="B71" s="2">
        <v>577203.63580418634</v>
      </c>
      <c r="C71" s="2">
        <v>588386.25014480541</v>
      </c>
      <c r="D71" s="14">
        <v>1.9373776682884092</v>
      </c>
      <c r="E71" s="14">
        <v>0.57780211256479808</v>
      </c>
      <c r="F71" s="14">
        <v>1.3517650288301155</v>
      </c>
      <c r="H71" s="2">
        <v>46877.999174740289</v>
      </c>
      <c r="I71" s="2">
        <v>48234.294849912287</v>
      </c>
      <c r="J71" s="14">
        <v>2.8932456569153726</v>
      </c>
      <c r="K71" s="14">
        <v>1.3672747239502792</v>
      </c>
      <c r="L71" s="14">
        <v>1.5053881414102648</v>
      </c>
    </row>
    <row r="72" spans="1:12" x14ac:dyDescent="0.25">
      <c r="B72" s="2"/>
      <c r="C72" s="2"/>
      <c r="D72" s="14"/>
      <c r="E72" s="14"/>
      <c r="F72" s="14"/>
      <c r="H72" s="2">
        <v>0</v>
      </c>
      <c r="I72" s="2">
        <v>0</v>
      </c>
      <c r="J72" s="14">
        <v>0</v>
      </c>
      <c r="K72" s="14">
        <v>0</v>
      </c>
      <c r="L72" s="14">
        <v>0</v>
      </c>
    </row>
    <row r="73" spans="1:12" x14ac:dyDescent="0.25">
      <c r="A73" s="1" t="s">
        <v>58</v>
      </c>
      <c r="B73" s="2">
        <v>7114342.2449648399</v>
      </c>
      <c r="C73" s="2">
        <v>7073687.1206856407</v>
      </c>
      <c r="D73" s="14">
        <v>-0.57145302937840448</v>
      </c>
      <c r="E73" s="14">
        <v>-1.0789850181897493</v>
      </c>
      <c r="F73" s="14">
        <v>0.51306791474459601</v>
      </c>
      <c r="H73" s="2">
        <v>545809.91265188239</v>
      </c>
      <c r="I73" s="2">
        <v>586027.87561874185</v>
      </c>
      <c r="J73" s="14">
        <v>7.3684925895639557</v>
      </c>
      <c r="K73" s="14">
        <v>0.77032403673949146</v>
      </c>
      <c r="L73" s="14">
        <v>6.5477298161895874</v>
      </c>
    </row>
    <row r="74" spans="1:12" x14ac:dyDescent="0.25">
      <c r="A74" s="1" t="s">
        <v>28</v>
      </c>
      <c r="B74" s="2">
        <v>765905.86237306148</v>
      </c>
      <c r="C74" s="2">
        <v>772192.24101684988</v>
      </c>
      <c r="D74" s="14">
        <v>0.82077693259989626</v>
      </c>
      <c r="E74" s="14">
        <v>1.6174539778673995</v>
      </c>
      <c r="F74" s="14">
        <v>-0.78399626646915976</v>
      </c>
      <c r="H74" s="2">
        <v>69051.798658817541</v>
      </c>
      <c r="I74" s="2">
        <v>70147.422523850808</v>
      </c>
      <c r="J74" s="14">
        <v>1.5866695528768269</v>
      </c>
      <c r="K74" s="14">
        <v>1.3678558710860387</v>
      </c>
      <c r="L74" s="14">
        <v>0.215861014234207</v>
      </c>
    </row>
    <row r="75" spans="1:12" x14ac:dyDescent="0.25">
      <c r="A75" s="1" t="s">
        <v>29</v>
      </c>
      <c r="B75" s="2">
        <v>69007.37232393882</v>
      </c>
      <c r="C75" s="2">
        <v>69105.683360997937</v>
      </c>
      <c r="D75" s="14">
        <v>0.14246454219067881</v>
      </c>
      <c r="E75" s="14">
        <v>-0.83689853322033747</v>
      </c>
      <c r="F75" s="14">
        <v>0.98762852404239254</v>
      </c>
      <c r="H75" s="2">
        <v>3777.6127812411896</v>
      </c>
      <c r="I75" s="2">
        <v>4398.1580006660006</v>
      </c>
      <c r="J75" s="14">
        <v>16.426914439359816</v>
      </c>
      <c r="K75" s="14">
        <v>-4.6910949567784472</v>
      </c>
      <c r="L75" s="14">
        <v>22.157435747018056</v>
      </c>
    </row>
    <row r="76" spans="1:12" x14ac:dyDescent="0.25">
      <c r="A76" s="1" t="s">
        <v>30</v>
      </c>
      <c r="B76" s="2">
        <v>7811240.7350139627</v>
      </c>
      <c r="C76" s="2">
        <v>7776773.678341493</v>
      </c>
      <c r="D76" s="14">
        <v>-0.44124944860514659</v>
      </c>
      <c r="E76" s="14">
        <v>-0.81673312352898808</v>
      </c>
      <c r="F76" s="14">
        <v>0.37857562747100815</v>
      </c>
      <c r="H76" s="2">
        <v>611084.09852945874</v>
      </c>
      <c r="I76" s="2">
        <v>651777.14014192671</v>
      </c>
      <c r="J76" s="14">
        <v>6.6591557054738608</v>
      </c>
      <c r="K76" s="14">
        <v>0.87160596218985953</v>
      </c>
      <c r="L76" s="14">
        <v>5.7375409938980937</v>
      </c>
    </row>
    <row r="77" spans="1:12" x14ac:dyDescent="0.25">
      <c r="A77" s="10"/>
      <c r="B77" s="10"/>
      <c r="C77" s="10"/>
      <c r="D77" s="10"/>
      <c r="E77" s="10"/>
      <c r="F77" s="10"/>
      <c r="G77" s="10"/>
      <c r="H77" s="10"/>
      <c r="I77" s="10"/>
      <c r="J77" s="10"/>
      <c r="K77" s="10"/>
      <c r="L77" s="10"/>
    </row>
    <row r="79" spans="1:12" ht="15" x14ac:dyDescent="0.3">
      <c r="A79" s="9" t="s">
        <v>185</v>
      </c>
    </row>
    <row r="80" spans="1:12" x14ac:dyDescent="0.25">
      <c r="B80" s="10"/>
      <c r="C80" s="10"/>
      <c r="D80" s="10"/>
      <c r="E80" s="10"/>
      <c r="F80" s="10"/>
      <c r="G80" s="10"/>
      <c r="H80" s="10"/>
      <c r="I80" s="10"/>
      <c r="J80" s="10"/>
      <c r="K80" s="10"/>
      <c r="L80" s="11" t="s">
        <v>0</v>
      </c>
    </row>
    <row r="81" spans="1:12" x14ac:dyDescent="0.25">
      <c r="A81" s="12"/>
      <c r="B81" s="63" t="s">
        <v>4</v>
      </c>
      <c r="C81" s="63"/>
      <c r="D81" s="63"/>
      <c r="E81" s="63"/>
      <c r="F81" s="63"/>
      <c r="H81" s="63" t="s">
        <v>5</v>
      </c>
      <c r="I81" s="63"/>
      <c r="J81" s="63"/>
      <c r="K81" s="63"/>
      <c r="L81" s="63"/>
    </row>
    <row r="82" spans="1:12" ht="13.8" x14ac:dyDescent="0.3">
      <c r="D82" s="64" t="s">
        <v>186</v>
      </c>
      <c r="E82" s="64">
        <v>0</v>
      </c>
      <c r="F82" s="64">
        <v>0</v>
      </c>
      <c r="J82" s="64" t="s">
        <v>186</v>
      </c>
      <c r="K82" s="64">
        <v>0</v>
      </c>
      <c r="L82" s="64">
        <v>0</v>
      </c>
    </row>
    <row r="83" spans="1:12" x14ac:dyDescent="0.25">
      <c r="A83" s="10"/>
      <c r="B83" s="13">
        <v>2018</v>
      </c>
      <c r="C83" s="13">
        <v>2019</v>
      </c>
      <c r="D83" s="13" t="s">
        <v>31</v>
      </c>
      <c r="E83" s="13" t="s">
        <v>32</v>
      </c>
      <c r="F83" s="13" t="s">
        <v>33</v>
      </c>
      <c r="G83" s="10"/>
      <c r="H83" s="13">
        <v>2018</v>
      </c>
      <c r="I83" s="13">
        <v>2019</v>
      </c>
      <c r="J83" s="13" t="s">
        <v>31</v>
      </c>
      <c r="K83" s="13" t="s">
        <v>32</v>
      </c>
      <c r="L83" s="13" t="s">
        <v>33</v>
      </c>
    </row>
    <row r="85" spans="1:12" x14ac:dyDescent="0.25">
      <c r="A85" s="1" t="s">
        <v>22</v>
      </c>
      <c r="B85" s="2">
        <v>1081726.6436847355</v>
      </c>
      <c r="C85" s="2">
        <v>898399.26285393001</v>
      </c>
      <c r="D85" s="14">
        <v>-16.947662508000079</v>
      </c>
      <c r="E85" s="14">
        <v>-5.7778558749192337</v>
      </c>
      <c r="F85" s="14">
        <v>-11.854757431812217</v>
      </c>
      <c r="H85" s="2">
        <v>3226272.0256428579</v>
      </c>
      <c r="I85" s="2">
        <v>2960153.979441992</v>
      </c>
      <c r="J85" s="14">
        <v>-8.2484689476188837</v>
      </c>
      <c r="K85" s="14">
        <v>-7.9444277120525664</v>
      </c>
      <c r="L85" s="14">
        <v>-0.33028009930271196</v>
      </c>
    </row>
    <row r="86" spans="1:12" x14ac:dyDescent="0.25">
      <c r="B86" s="2"/>
      <c r="C86" s="2"/>
      <c r="D86" s="14"/>
      <c r="E86" s="14"/>
      <c r="F86" s="14"/>
      <c r="H86" s="2"/>
      <c r="I86" s="2"/>
      <c r="J86" s="14"/>
      <c r="K86" s="14"/>
      <c r="L86" s="14"/>
    </row>
    <row r="87" spans="1:12" x14ac:dyDescent="0.25">
      <c r="A87" s="1" t="s">
        <v>23</v>
      </c>
      <c r="B87" s="2">
        <v>56420.936248283644</v>
      </c>
      <c r="C87" s="2">
        <v>61008.807826106837</v>
      </c>
      <c r="D87" s="14">
        <v>8.131505577351632</v>
      </c>
      <c r="E87" s="14">
        <v>-0.95578033053930755</v>
      </c>
      <c r="F87" s="14">
        <v>9.1749785481856918</v>
      </c>
      <c r="H87" s="2">
        <v>1339145.0097132558</v>
      </c>
      <c r="I87" s="2">
        <v>1360630.972665997</v>
      </c>
      <c r="J87" s="14">
        <v>1.6044537967805195</v>
      </c>
      <c r="K87" s="14">
        <v>-0.38852137724970159</v>
      </c>
      <c r="L87" s="14">
        <v>2.0007485096953843</v>
      </c>
    </row>
    <row r="88" spans="1:12" x14ac:dyDescent="0.25">
      <c r="A88" s="1" t="s">
        <v>42</v>
      </c>
      <c r="B88" s="2">
        <v>484.38015319374665</v>
      </c>
      <c r="C88" s="2">
        <v>451.17765309279395</v>
      </c>
      <c r="D88" s="14">
        <v>-6.8546367727977646</v>
      </c>
      <c r="E88" s="14">
        <v>-3.9580262878640098</v>
      </c>
      <c r="F88" s="14">
        <v>-3.0159839213797</v>
      </c>
      <c r="H88" s="2">
        <v>444006.98000129045</v>
      </c>
      <c r="I88" s="2">
        <v>407724.35731953679</v>
      </c>
      <c r="J88" s="14">
        <v>-8.1716334012695491</v>
      </c>
      <c r="K88" s="14">
        <v>-5.3426918762419495</v>
      </c>
      <c r="L88" s="14">
        <v>-2.988613960296604</v>
      </c>
    </row>
    <row r="89" spans="1:12" x14ac:dyDescent="0.25">
      <c r="A89" s="1" t="s">
        <v>43</v>
      </c>
      <c r="B89" s="2">
        <v>0</v>
      </c>
      <c r="C89" s="2">
        <v>0</v>
      </c>
      <c r="D89" s="16" t="s">
        <v>187</v>
      </c>
      <c r="E89" s="16" t="s">
        <v>187</v>
      </c>
      <c r="F89" s="16" t="s">
        <v>187</v>
      </c>
      <c r="H89" s="2">
        <v>3055.8111302370144</v>
      </c>
      <c r="I89" s="2">
        <v>14695.266670697367</v>
      </c>
      <c r="J89" s="14">
        <v>380.89577674774603</v>
      </c>
      <c r="K89" s="14">
        <v>372.39262250072778</v>
      </c>
      <c r="L89" s="14">
        <v>1.8000184257757326</v>
      </c>
    </row>
    <row r="90" spans="1:12" x14ac:dyDescent="0.25">
      <c r="A90" s="1" t="s">
        <v>44</v>
      </c>
      <c r="B90" s="2">
        <v>52639.914273471179</v>
      </c>
      <c r="C90" s="2">
        <v>56884.285911917788</v>
      </c>
      <c r="D90" s="14">
        <v>8.0630291614772567</v>
      </c>
      <c r="E90" s="14">
        <v>-0.96682083453803447</v>
      </c>
      <c r="F90" s="14">
        <v>9.1180047657850878</v>
      </c>
      <c r="H90" s="2">
        <v>606723.51725362649</v>
      </c>
      <c r="I90" s="2">
        <v>669319.96248004888</v>
      </c>
      <c r="J90" s="14">
        <v>10.317128551365419</v>
      </c>
      <c r="K90" s="14">
        <v>3.9671865702258517</v>
      </c>
      <c r="L90" s="14">
        <v>6.1076404879441668</v>
      </c>
    </row>
    <row r="91" spans="1:12" x14ac:dyDescent="0.25">
      <c r="A91" s="1" t="s">
        <v>45</v>
      </c>
      <c r="B91" s="2">
        <v>15.859853467343575</v>
      </c>
      <c r="C91" s="2">
        <v>15.939152734680293</v>
      </c>
      <c r="D91" s="14">
        <v>0.50000000000000566</v>
      </c>
      <c r="E91" s="14">
        <v>0</v>
      </c>
      <c r="F91" s="14">
        <v>0.49999999999998579</v>
      </c>
      <c r="H91" s="2">
        <v>228187.17307574276</v>
      </c>
      <c r="I91" s="2">
        <v>205434.61679734779</v>
      </c>
      <c r="J91" s="14">
        <v>-9.9710058070804255</v>
      </c>
      <c r="K91" s="14">
        <v>-7.9105983901353873</v>
      </c>
      <c r="L91" s="14">
        <v>-2.2373990719083139</v>
      </c>
    </row>
    <row r="92" spans="1:12" x14ac:dyDescent="0.25">
      <c r="A92" s="1" t="s">
        <v>46</v>
      </c>
      <c r="B92" s="2">
        <v>3280.7819681513702</v>
      </c>
      <c r="C92" s="2">
        <v>3657.4051083615714</v>
      </c>
      <c r="D92" s="14">
        <v>11.479676000000023</v>
      </c>
      <c r="E92" s="14">
        <v>-0.3400000000000214</v>
      </c>
      <c r="F92" s="14">
        <v>11.860000000000042</v>
      </c>
      <c r="H92" s="2">
        <v>57171.528252359007</v>
      </c>
      <c r="I92" s="2">
        <v>63456.769398366174</v>
      </c>
      <c r="J92" s="14">
        <v>10.99365600000001</v>
      </c>
      <c r="K92" s="14">
        <v>1.9600000000000026</v>
      </c>
      <c r="L92" s="14">
        <v>8.86</v>
      </c>
    </row>
    <row r="93" spans="1:12" x14ac:dyDescent="0.25">
      <c r="A93" s="1" t="s">
        <v>24</v>
      </c>
      <c r="B93" s="2">
        <v>94939.87</v>
      </c>
      <c r="C93" s="2">
        <v>104477.32</v>
      </c>
      <c r="D93" s="14">
        <v>10.04577950233133</v>
      </c>
      <c r="E93" s="14">
        <v>19.754909907067521</v>
      </c>
      <c r="F93" s="14">
        <v>-8.1075009051993732</v>
      </c>
      <c r="H93" s="2">
        <v>88594.62</v>
      </c>
      <c r="I93" s="2">
        <v>91998.24</v>
      </c>
      <c r="J93" s="14">
        <v>3.8417908446359497</v>
      </c>
      <c r="K93" s="14">
        <v>13.006189981174099</v>
      </c>
      <c r="L93" s="14">
        <v>-8.1096434965773625</v>
      </c>
    </row>
    <row r="94" spans="1:12" x14ac:dyDescent="0.25">
      <c r="A94" s="1" t="s">
        <v>25</v>
      </c>
      <c r="B94" s="2">
        <v>930365.83743645181</v>
      </c>
      <c r="C94" s="2">
        <v>732913.13502782315</v>
      </c>
      <c r="D94" s="14">
        <v>-21.223124760545129</v>
      </c>
      <c r="E94" s="14">
        <v>-8.6757949140235997</v>
      </c>
      <c r="F94" s="14">
        <v>-13.739325554171486</v>
      </c>
      <c r="H94" s="2">
        <v>1798532.3959296022</v>
      </c>
      <c r="I94" s="2">
        <v>1507524.7667759953</v>
      </c>
      <c r="J94" s="14">
        <v>-16.180282869088643</v>
      </c>
      <c r="K94" s="14">
        <v>-14.60239300781774</v>
      </c>
      <c r="L94" s="14">
        <v>-1.8476979822342798</v>
      </c>
    </row>
    <row r="95" spans="1:12" x14ac:dyDescent="0.25">
      <c r="A95" s="1" t="s">
        <v>47</v>
      </c>
      <c r="B95" s="2">
        <v>237657.17743013267</v>
      </c>
      <c r="C95" s="2">
        <v>193978.95542614526</v>
      </c>
      <c r="D95" s="14">
        <v>-18.378667320842055</v>
      </c>
      <c r="E95" s="14">
        <v>-18.17552201993562</v>
      </c>
      <c r="F95" s="14">
        <v>-0.24826959599538156</v>
      </c>
      <c r="H95" s="2">
        <v>1481463.2997626497</v>
      </c>
      <c r="I95" s="2">
        <v>1245040.9603165488</v>
      </c>
      <c r="J95" s="14">
        <v>-15.958703768360575</v>
      </c>
      <c r="K95" s="14">
        <v>-14.937511323080635</v>
      </c>
      <c r="L95" s="14">
        <v>-1.2005203012089112</v>
      </c>
    </row>
    <row r="96" spans="1:12" x14ac:dyDescent="0.25">
      <c r="A96" s="1" t="s">
        <v>48</v>
      </c>
      <c r="B96" s="2">
        <v>2063.3905044355351</v>
      </c>
      <c r="C96" s="2">
        <v>2050.3242670464233</v>
      </c>
      <c r="D96" s="14">
        <v>-0.63324113206027721</v>
      </c>
      <c r="E96" s="14">
        <v>0</v>
      </c>
      <c r="F96" s="14">
        <v>-0.63324113206027732</v>
      </c>
      <c r="H96" s="2">
        <v>16029.241789002586</v>
      </c>
      <c r="I96" s="2">
        <v>14775.580077886187</v>
      </c>
      <c r="J96" s="14">
        <v>-7.8210917747620314</v>
      </c>
      <c r="K96" s="14">
        <v>-7.141219129563968</v>
      </c>
      <c r="L96" s="14">
        <v>-0.73215762561721931</v>
      </c>
    </row>
    <row r="97" spans="1:12" x14ac:dyDescent="0.25">
      <c r="A97" s="1" t="s">
        <v>49</v>
      </c>
      <c r="B97" s="2">
        <v>0</v>
      </c>
      <c r="C97" s="2">
        <v>0</v>
      </c>
      <c r="D97" s="16" t="s">
        <v>187</v>
      </c>
      <c r="E97" s="16" t="s">
        <v>187</v>
      </c>
      <c r="F97" s="16" t="s">
        <v>187</v>
      </c>
      <c r="H97" s="2">
        <v>0</v>
      </c>
      <c r="I97" s="2">
        <v>0</v>
      </c>
      <c r="J97" s="16" t="s">
        <v>187</v>
      </c>
      <c r="K97" s="16" t="s">
        <v>187</v>
      </c>
      <c r="L97" s="16" t="s">
        <v>187</v>
      </c>
    </row>
    <row r="98" spans="1:12" x14ac:dyDescent="0.25">
      <c r="A98" s="1" t="s">
        <v>50</v>
      </c>
      <c r="B98" s="2">
        <v>688492.00950188364</v>
      </c>
      <c r="C98" s="2">
        <v>534633.06533463148</v>
      </c>
      <c r="D98" s="14">
        <v>-22.3472374470355</v>
      </c>
      <c r="E98" s="14">
        <v>-5.4522672397590659</v>
      </c>
      <c r="F98" s="14">
        <v>-17.86924944051232</v>
      </c>
      <c r="H98" s="2">
        <v>258472.73914413102</v>
      </c>
      <c r="I98" s="2">
        <v>203340.01114774158</v>
      </c>
      <c r="J98" s="14">
        <v>-21.330190634009575</v>
      </c>
      <c r="K98" s="14">
        <v>-15.779285867062093</v>
      </c>
      <c r="L98" s="14">
        <v>-6.5909020412551484</v>
      </c>
    </row>
    <row r="99" spans="1:12" x14ac:dyDescent="0.25">
      <c r="A99" s="1" t="s">
        <v>51</v>
      </c>
      <c r="B99" s="2">
        <v>2153.2600000000002</v>
      </c>
      <c r="C99" s="2">
        <v>2250.79</v>
      </c>
      <c r="D99" s="14">
        <v>4.5294112183386925</v>
      </c>
      <c r="E99" s="14">
        <v>0.79994483139092654</v>
      </c>
      <c r="F99" s="14">
        <v>3.6998694723356067</v>
      </c>
      <c r="H99" s="2">
        <v>42567.11523381884</v>
      </c>
      <c r="I99" s="2">
        <v>44368.215233818839</v>
      </c>
      <c r="J99" s="14">
        <v>4.231200517363356</v>
      </c>
      <c r="K99" s="14">
        <v>1.3973580272928681</v>
      </c>
      <c r="L99" s="14">
        <v>2.7947892777519172</v>
      </c>
    </row>
    <row r="100" spans="1:12" x14ac:dyDescent="0.25">
      <c r="B100" s="2"/>
      <c r="C100" s="2"/>
      <c r="D100" s="14"/>
      <c r="E100" s="14"/>
      <c r="F100" s="14"/>
      <c r="H100" s="2"/>
      <c r="I100" s="2"/>
      <c r="J100" s="14"/>
      <c r="K100" s="14"/>
      <c r="L100" s="14"/>
    </row>
    <row r="101" spans="1:12" x14ac:dyDescent="0.25">
      <c r="A101" s="1" t="s">
        <v>26</v>
      </c>
      <c r="B101" s="2">
        <v>420594.25399397907</v>
      </c>
      <c r="C101" s="2">
        <v>427262.79179788631</v>
      </c>
      <c r="D101" s="14">
        <v>1.5855037819900175</v>
      </c>
      <c r="E101" s="14">
        <v>-1.278148618784547</v>
      </c>
      <c r="F101" s="14">
        <v>2.9007280158437538</v>
      </c>
      <c r="H101" s="2">
        <v>2137082.8822369664</v>
      </c>
      <c r="I101" s="2">
        <v>2157529.6661185562</v>
      </c>
      <c r="J101" s="14">
        <v>0.95676138962787149</v>
      </c>
      <c r="K101" s="14">
        <v>0.11616928500955441</v>
      </c>
      <c r="L101" s="14">
        <v>0.83961672786874431</v>
      </c>
    </row>
    <row r="102" spans="1:12" x14ac:dyDescent="0.25">
      <c r="B102" s="2">
        <v>0</v>
      </c>
      <c r="C102" s="2">
        <v>0</v>
      </c>
      <c r="D102" s="14">
        <v>0</v>
      </c>
      <c r="E102" s="14">
        <v>0</v>
      </c>
      <c r="F102" s="14">
        <v>0</v>
      </c>
      <c r="H102" s="2"/>
      <c r="I102" s="2"/>
      <c r="J102" s="14"/>
      <c r="K102" s="14"/>
      <c r="L102" s="14"/>
    </row>
    <row r="103" spans="1:12" x14ac:dyDescent="0.25">
      <c r="A103" s="1" t="s">
        <v>27</v>
      </c>
      <c r="B103" s="2">
        <v>420367.20062866481</v>
      </c>
      <c r="C103" s="2">
        <v>427025.81048216316</v>
      </c>
      <c r="D103" s="14">
        <v>1.5839984288832016</v>
      </c>
      <c r="E103" s="14">
        <v>-1.2788389865031435</v>
      </c>
      <c r="F103" s="14">
        <v>2.899922758196638</v>
      </c>
      <c r="H103" s="2">
        <v>2136728.8861981947</v>
      </c>
      <c r="I103" s="2">
        <v>2157163.81946526</v>
      </c>
      <c r="J103" s="14">
        <v>0.95636528335723814</v>
      </c>
      <c r="K103" s="14">
        <v>0.1161885310013845</v>
      </c>
      <c r="L103" s="14">
        <v>0.83920169623286256</v>
      </c>
    </row>
    <row r="104" spans="1:12" x14ac:dyDescent="0.25">
      <c r="A104" s="1" t="s">
        <v>52</v>
      </c>
      <c r="B104" s="2">
        <v>154546.6650798794</v>
      </c>
      <c r="C104" s="2">
        <v>152491.94860773248</v>
      </c>
      <c r="D104" s="14">
        <v>-1.3295120092594104</v>
      </c>
      <c r="E104" s="14">
        <v>-0.8935776408433217</v>
      </c>
      <c r="F104" s="14">
        <v>-0.43986490283776902</v>
      </c>
      <c r="H104" s="2">
        <v>1509372.4098987908</v>
      </c>
      <c r="I104" s="2">
        <v>1509061.1006575855</v>
      </c>
      <c r="J104" s="14">
        <v>-2.0625078288405679E-2</v>
      </c>
      <c r="K104" s="14">
        <v>0.28427718548790437</v>
      </c>
      <c r="L104" s="14">
        <v>-0.30403795324002658</v>
      </c>
    </row>
    <row r="105" spans="1:12" x14ac:dyDescent="0.25">
      <c r="A105" s="1" t="s">
        <v>53</v>
      </c>
      <c r="B105" s="2">
        <v>256359.49563417039</v>
      </c>
      <c r="C105" s="2">
        <v>264623.33030198759</v>
      </c>
      <c r="D105" s="14">
        <v>3.223533673825695</v>
      </c>
      <c r="E105" s="14">
        <v>-1.5972014359067106</v>
      </c>
      <c r="F105" s="14">
        <v>4.8989817160459097</v>
      </c>
      <c r="H105" s="2">
        <v>418311.49531785434</v>
      </c>
      <c r="I105" s="2">
        <v>433470.99391163781</v>
      </c>
      <c r="J105" s="14">
        <v>3.6239737046347518</v>
      </c>
      <c r="K105" s="14">
        <v>-1.2145255757537614</v>
      </c>
      <c r="L105" s="14">
        <v>4.8979865801008344</v>
      </c>
    </row>
    <row r="106" spans="1:12" x14ac:dyDescent="0.25">
      <c r="A106" s="1" t="s">
        <v>54</v>
      </c>
      <c r="B106" s="2">
        <v>6284.3974870219909</v>
      </c>
      <c r="C106" s="2">
        <v>6447.9913263666913</v>
      </c>
      <c r="D106" s="14">
        <v>2.6031746031746188</v>
      </c>
      <c r="E106" s="14">
        <v>1.5873015873015897</v>
      </c>
      <c r="F106" s="14">
        <v>1</v>
      </c>
      <c r="H106" s="2">
        <v>205857.67793498444</v>
      </c>
      <c r="I106" s="2">
        <v>212026.1046554691</v>
      </c>
      <c r="J106" s="14">
        <v>2.9964521033958298</v>
      </c>
      <c r="K106" s="14">
        <v>1.9766852508869523</v>
      </c>
      <c r="L106" s="14">
        <v>1</v>
      </c>
    </row>
    <row r="107" spans="1:12" x14ac:dyDescent="0.25">
      <c r="A107" s="1" t="s">
        <v>55</v>
      </c>
      <c r="B107" s="2">
        <v>3176.6424275930276</v>
      </c>
      <c r="C107" s="2">
        <v>3462.5402460763999</v>
      </c>
      <c r="D107" s="14">
        <v>8.9999999999999929</v>
      </c>
      <c r="E107" s="14">
        <v>0</v>
      </c>
      <c r="F107" s="14">
        <v>9.0000000000000142</v>
      </c>
      <c r="H107" s="2">
        <v>3187.3030465653014</v>
      </c>
      <c r="I107" s="2">
        <v>2605.6202405671343</v>
      </c>
      <c r="J107" s="14">
        <v>-18.249999999999989</v>
      </c>
      <c r="K107" s="14">
        <v>-25</v>
      </c>
      <c r="L107" s="14">
        <v>9.0000000000000142</v>
      </c>
    </row>
    <row r="108" spans="1:12" x14ac:dyDescent="0.25">
      <c r="A108" s="1" t="s">
        <v>56</v>
      </c>
      <c r="B108" s="2">
        <v>227.05336531428793</v>
      </c>
      <c r="C108" s="2">
        <v>236.98131572317419</v>
      </c>
      <c r="D108" s="14">
        <v>4.3725185024868329</v>
      </c>
      <c r="E108" s="14">
        <v>2.7791343432199641E-14</v>
      </c>
      <c r="F108" s="14">
        <v>4.3725185024867841</v>
      </c>
      <c r="H108" s="2">
        <v>353.99603877150003</v>
      </c>
      <c r="I108" s="2">
        <v>365.8466532963601</v>
      </c>
      <c r="J108" s="14">
        <v>3.3476686818265495</v>
      </c>
      <c r="K108" s="14">
        <v>0</v>
      </c>
      <c r="L108" s="14">
        <v>3.3476686818265478</v>
      </c>
    </row>
    <row r="109" spans="1:12" x14ac:dyDescent="0.25">
      <c r="B109" s="2"/>
      <c r="C109" s="2"/>
      <c r="D109" s="14"/>
      <c r="E109" s="14"/>
      <c r="F109" s="14"/>
      <c r="H109" s="2"/>
      <c r="I109" s="2"/>
      <c r="J109" s="14"/>
      <c r="K109" s="14"/>
      <c r="L109" s="14"/>
    </row>
    <row r="110" spans="1:12" x14ac:dyDescent="0.25">
      <c r="A110" s="1" t="s">
        <v>57</v>
      </c>
      <c r="B110" s="2">
        <v>137894.50535837872</v>
      </c>
      <c r="C110" s="2">
        <v>140701.75221430077</v>
      </c>
      <c r="D110" s="14">
        <v>2.0357931221597219</v>
      </c>
      <c r="E110" s="14">
        <v>0.34468085856397118</v>
      </c>
      <c r="F110" s="14">
        <v>1.6853033455548712</v>
      </c>
      <c r="H110" s="2">
        <v>678946.36850599037</v>
      </c>
      <c r="I110" s="2">
        <v>692909.04538059479</v>
      </c>
      <c r="J110" s="14">
        <v>2.0565213280879684</v>
      </c>
      <c r="K110" s="14">
        <v>0.62473079630712314</v>
      </c>
      <c r="L110" s="14">
        <v>1.4229012295985228</v>
      </c>
    </row>
    <row r="111" spans="1:12" x14ac:dyDescent="0.25">
      <c r="B111" s="2"/>
      <c r="C111" s="2"/>
      <c r="D111" s="14"/>
      <c r="E111" s="14"/>
      <c r="F111" s="14"/>
      <c r="H111" s="2"/>
      <c r="I111" s="2"/>
      <c r="J111" s="14"/>
      <c r="K111" s="14"/>
      <c r="L111" s="14"/>
    </row>
    <row r="112" spans="1:12" x14ac:dyDescent="0.25">
      <c r="A112" s="1" t="s">
        <v>58</v>
      </c>
      <c r="B112" s="2">
        <v>1640215.4030370933</v>
      </c>
      <c r="C112" s="2">
        <v>1466363.8068661171</v>
      </c>
      <c r="D112" s="14">
        <v>-10.599314934432709</v>
      </c>
      <c r="E112" s="14">
        <v>-4.1092852799108845</v>
      </c>
      <c r="F112" s="14">
        <v>-6.7681523424521544</v>
      </c>
      <c r="H112" s="2">
        <v>6042301.2763858149</v>
      </c>
      <c r="I112" s="2">
        <v>5810592.6909411428</v>
      </c>
      <c r="J112" s="14">
        <v>-3.8347737864416427</v>
      </c>
      <c r="K112" s="14">
        <v>-4.1306220344881108</v>
      </c>
      <c r="L112" s="14">
        <v>0.30859514719381309</v>
      </c>
    </row>
    <row r="113" spans="1:12" x14ac:dyDescent="0.25">
      <c r="A113" s="1" t="s">
        <v>28</v>
      </c>
      <c r="B113" s="2">
        <v>623051.72606758052</v>
      </c>
      <c r="C113" s="2">
        <v>635892.27300856879</v>
      </c>
      <c r="D113" s="14">
        <v>2.0609118639365596</v>
      </c>
      <c r="E113" s="14">
        <v>5.3128171996469895E-2</v>
      </c>
      <c r="F113" s="14">
        <v>2.0067175595835494</v>
      </c>
      <c r="H113" s="2">
        <v>429012.25339007331</v>
      </c>
      <c r="I113" s="2">
        <v>434207.33114464296</v>
      </c>
      <c r="J113" s="14">
        <v>1.2109392478927861</v>
      </c>
      <c r="K113" s="14">
        <v>-0.38235769770617206</v>
      </c>
      <c r="L113" s="14">
        <v>1.5994124221129624</v>
      </c>
    </row>
    <row r="114" spans="1:12" x14ac:dyDescent="0.25">
      <c r="A114" s="1" t="s">
        <v>29</v>
      </c>
      <c r="B114" s="2">
        <v>7740.1176193553929</v>
      </c>
      <c r="C114" s="2">
        <v>8132.0200065424669</v>
      </c>
      <c r="D114" s="14">
        <v>5.0632613929155283</v>
      </c>
      <c r="E114" s="14">
        <v>1.2983414387960859</v>
      </c>
      <c r="F114" s="14">
        <v>3.7166649528948028</v>
      </c>
      <c r="H114" s="2">
        <v>84477.143915457258</v>
      </c>
      <c r="I114" s="2">
        <v>90376.929498906611</v>
      </c>
      <c r="J114" s="14">
        <v>6.9838838175610194</v>
      </c>
      <c r="K114" s="14">
        <v>1.7668357750490236</v>
      </c>
      <c r="L114" s="14">
        <v>5.1264717064054821</v>
      </c>
    </row>
    <row r="115" spans="1:12" x14ac:dyDescent="0.25">
      <c r="A115" s="1" t="s">
        <v>30</v>
      </c>
      <c r="B115" s="2">
        <v>2255527.0114853187</v>
      </c>
      <c r="C115" s="2">
        <v>2094124.0598681434</v>
      </c>
      <c r="D115" s="14">
        <v>-7.1558864422948103</v>
      </c>
      <c r="E115" s="14">
        <v>-2.9780449063836358</v>
      </c>
      <c r="F115" s="14">
        <v>-4.306078486956892</v>
      </c>
      <c r="H115" s="2">
        <v>6386836.3858604301</v>
      </c>
      <c r="I115" s="2">
        <v>6154423.0925868796</v>
      </c>
      <c r="J115" s="14">
        <v>-3.6389423375253709</v>
      </c>
      <c r="K115" s="14">
        <v>-3.9568504094986192</v>
      </c>
      <c r="L115" s="14">
        <v>0.33100546299107236</v>
      </c>
    </row>
    <row r="116" spans="1:12" x14ac:dyDescent="0.25">
      <c r="A116" s="10"/>
      <c r="B116" s="10"/>
      <c r="C116" s="10"/>
      <c r="D116" s="10"/>
      <c r="E116" s="10"/>
      <c r="F116" s="10"/>
      <c r="G116" s="10"/>
      <c r="H116" s="10"/>
      <c r="I116" s="10"/>
      <c r="J116" s="10"/>
      <c r="K116" s="10"/>
      <c r="L116" s="10"/>
    </row>
    <row r="118" spans="1:12" ht="15" x14ac:dyDescent="0.3">
      <c r="A118" s="9" t="s">
        <v>185</v>
      </c>
    </row>
    <row r="119" spans="1:12" x14ac:dyDescent="0.25">
      <c r="B119" s="10"/>
      <c r="C119" s="10"/>
      <c r="D119" s="10"/>
      <c r="E119" s="10"/>
      <c r="F119" s="10"/>
      <c r="G119" s="10"/>
      <c r="H119" s="10"/>
      <c r="I119" s="10"/>
      <c r="J119" s="10"/>
      <c r="K119" s="10"/>
      <c r="L119" s="11" t="s">
        <v>0</v>
      </c>
    </row>
    <row r="120" spans="1:12" x14ac:dyDescent="0.25">
      <c r="A120" s="12"/>
      <c r="B120" s="63" t="s">
        <v>6</v>
      </c>
      <c r="C120" s="63"/>
      <c r="D120" s="63"/>
      <c r="E120" s="63"/>
      <c r="F120" s="63"/>
      <c r="H120" s="63" t="s">
        <v>8</v>
      </c>
      <c r="I120" s="63"/>
      <c r="J120" s="63"/>
      <c r="K120" s="63"/>
      <c r="L120" s="63"/>
    </row>
    <row r="121" spans="1:12" ht="13.8" x14ac:dyDescent="0.3">
      <c r="D121" s="64" t="s">
        <v>186</v>
      </c>
      <c r="E121" s="64">
        <v>0</v>
      </c>
      <c r="F121" s="64">
        <v>0</v>
      </c>
      <c r="J121" s="64" t="s">
        <v>186</v>
      </c>
      <c r="K121" s="64">
        <v>0</v>
      </c>
      <c r="L121" s="64">
        <v>0</v>
      </c>
    </row>
    <row r="122" spans="1:12" x14ac:dyDescent="0.25">
      <c r="A122" s="10"/>
      <c r="B122" s="13">
        <v>2018</v>
      </c>
      <c r="C122" s="13">
        <v>2019</v>
      </c>
      <c r="D122" s="13" t="s">
        <v>31</v>
      </c>
      <c r="E122" s="13" t="s">
        <v>32</v>
      </c>
      <c r="F122" s="13" t="s">
        <v>33</v>
      </c>
      <c r="G122" s="10"/>
      <c r="H122" s="13">
        <v>2018</v>
      </c>
      <c r="I122" s="13">
        <v>2019</v>
      </c>
      <c r="J122" s="13" t="s">
        <v>31</v>
      </c>
      <c r="K122" s="13" t="s">
        <v>32</v>
      </c>
      <c r="L122" s="13" t="s">
        <v>33</v>
      </c>
    </row>
    <row r="124" spans="1:12" x14ac:dyDescent="0.25">
      <c r="A124" s="1" t="s">
        <v>22</v>
      </c>
      <c r="B124" s="2">
        <v>628965.19505981239</v>
      </c>
      <c r="C124" s="2">
        <v>587368.58535132546</v>
      </c>
      <c r="D124" s="14">
        <v>-6.6134994488099217</v>
      </c>
      <c r="E124" s="14">
        <v>-4.0867011045814658</v>
      </c>
      <c r="F124" s="14">
        <v>-2.6344608863715706</v>
      </c>
      <c r="H124" s="2">
        <v>3103045.823168789</v>
      </c>
      <c r="I124" s="2">
        <v>2965137.752865226</v>
      </c>
      <c r="J124" s="14">
        <v>-4.4442808183455424</v>
      </c>
      <c r="K124" s="14">
        <v>-7.3332543586394374</v>
      </c>
      <c r="L124" s="14">
        <v>3.1175946886867365</v>
      </c>
    </row>
    <row r="125" spans="1:12" x14ac:dyDescent="0.25">
      <c r="B125" s="2"/>
      <c r="C125" s="2"/>
      <c r="D125" s="14"/>
      <c r="E125" s="14"/>
      <c r="F125" s="14"/>
      <c r="H125" s="2"/>
      <c r="I125" s="2"/>
      <c r="J125" s="14"/>
      <c r="K125" s="14"/>
      <c r="L125" s="14"/>
    </row>
    <row r="126" spans="1:12" x14ac:dyDescent="0.25">
      <c r="A126" s="1" t="s">
        <v>23</v>
      </c>
      <c r="B126" s="2">
        <v>250301.55949327062</v>
      </c>
      <c r="C126" s="2">
        <v>244012.44008596565</v>
      </c>
      <c r="D126" s="14">
        <v>-2.5126169489463583</v>
      </c>
      <c r="E126" s="14">
        <v>-0.49531278627357533</v>
      </c>
      <c r="F126" s="14">
        <v>-2.0273458659689254</v>
      </c>
      <c r="H126" s="2">
        <v>1433408.0880872449</v>
      </c>
      <c r="I126" s="2">
        <v>1457635.6975504609</v>
      </c>
      <c r="J126" s="14">
        <v>1.690210182610705</v>
      </c>
      <c r="K126" s="14">
        <v>-3.1705897701812855</v>
      </c>
      <c r="L126" s="14">
        <v>5.0199623660364807</v>
      </c>
    </row>
    <row r="127" spans="1:12" x14ac:dyDescent="0.25">
      <c r="A127" s="1" t="s">
        <v>42</v>
      </c>
      <c r="B127" s="2">
        <v>129020.23972324553</v>
      </c>
      <c r="C127" s="2">
        <v>129585.04225199904</v>
      </c>
      <c r="D127" s="14">
        <v>0.43776273394394621</v>
      </c>
      <c r="E127" s="14">
        <v>4.103705747938756</v>
      </c>
      <c r="F127" s="14">
        <v>-3.5214337353859406</v>
      </c>
      <c r="H127" s="2">
        <v>541259.74761403515</v>
      </c>
      <c r="I127" s="2">
        <v>512966.00418149272</v>
      </c>
      <c r="J127" s="14">
        <v>-5.2273873232336321</v>
      </c>
      <c r="K127" s="14">
        <v>-4.6252792708616948</v>
      </c>
      <c r="L127" s="14">
        <v>-0.63130780123792363</v>
      </c>
    </row>
    <row r="128" spans="1:12" x14ac:dyDescent="0.25">
      <c r="A128" s="1" t="s">
        <v>43</v>
      </c>
      <c r="B128" s="2">
        <v>1683.8870794959835</v>
      </c>
      <c r="C128" s="2">
        <v>3662.1482366165828</v>
      </c>
      <c r="D128" s="14">
        <v>117.48181818181817</v>
      </c>
      <c r="E128" s="14">
        <v>113.63636363636363</v>
      </c>
      <c r="F128" s="14">
        <v>1.7999999999999972</v>
      </c>
      <c r="H128" s="2">
        <v>24791.993602199196</v>
      </c>
      <c r="I128" s="2">
        <v>16892.756155403455</v>
      </c>
      <c r="J128" s="14">
        <v>-31.862050198718318</v>
      </c>
      <c r="K128" s="14">
        <v>-33.038845718588746</v>
      </c>
      <c r="L128" s="14">
        <v>1.757430158573456</v>
      </c>
    </row>
    <row r="129" spans="1:12" x14ac:dyDescent="0.25">
      <c r="A129" s="1" t="s">
        <v>44</v>
      </c>
      <c r="B129" s="2">
        <v>25791.502436800023</v>
      </c>
      <c r="C129" s="2">
        <v>26289.647971901752</v>
      </c>
      <c r="D129" s="14">
        <v>1.9314327900144381</v>
      </c>
      <c r="E129" s="14">
        <v>-7.1619655181934414</v>
      </c>
      <c r="F129" s="14">
        <v>9.7949061060635785</v>
      </c>
      <c r="H129" s="2">
        <v>705157.72852381528</v>
      </c>
      <c r="I129" s="2">
        <v>771653.28571094631</v>
      </c>
      <c r="J129" s="14">
        <v>9.4298841943253642</v>
      </c>
      <c r="K129" s="14">
        <v>-0.56374977898465561</v>
      </c>
      <c r="L129" s="14">
        <v>10.050292474924731</v>
      </c>
    </row>
    <row r="130" spans="1:12" x14ac:dyDescent="0.25">
      <c r="A130" s="1" t="s">
        <v>45</v>
      </c>
      <c r="B130" s="2">
        <v>81987.583939164164</v>
      </c>
      <c r="C130" s="2">
        <v>71652.816894011587</v>
      </c>
      <c r="D130" s="14">
        <v>-12.605283078985602</v>
      </c>
      <c r="E130" s="14">
        <v>-8.0162773541362675</v>
      </c>
      <c r="F130" s="14">
        <v>-4.9889323815659878</v>
      </c>
      <c r="H130" s="2">
        <v>99711.419871917591</v>
      </c>
      <c r="I130" s="2">
        <v>87114.866580999267</v>
      </c>
      <c r="J130" s="14">
        <v>-12.633009646336385</v>
      </c>
      <c r="K130" s="14">
        <v>-7.8065244546489456</v>
      </c>
      <c r="L130" s="14">
        <v>-5.2351700195023483</v>
      </c>
    </row>
    <row r="131" spans="1:12" x14ac:dyDescent="0.25">
      <c r="A131" s="1" t="s">
        <v>46</v>
      </c>
      <c r="B131" s="2">
        <v>11818.346314564911</v>
      </c>
      <c r="C131" s="2">
        <v>12822.78473143667</v>
      </c>
      <c r="D131" s="14">
        <v>8.4989760000000221</v>
      </c>
      <c r="E131" s="14">
        <v>-0.2400000000000107</v>
      </c>
      <c r="F131" s="14">
        <v>8.7600000000000335</v>
      </c>
      <c r="H131" s="2">
        <v>62487.198475277473</v>
      </c>
      <c r="I131" s="2">
        <v>69008.784921619139</v>
      </c>
      <c r="J131" s="14">
        <v>10.436676000000025</v>
      </c>
      <c r="K131" s="14">
        <v>-0.73999999999999899</v>
      </c>
      <c r="L131" s="14">
        <v>11.260000000000005</v>
      </c>
    </row>
    <row r="132" spans="1:12" x14ac:dyDescent="0.25">
      <c r="A132" s="1" t="s">
        <v>24</v>
      </c>
      <c r="B132" s="2">
        <v>24320.97</v>
      </c>
      <c r="C132" s="2">
        <v>25867.51</v>
      </c>
      <c r="D132" s="14">
        <v>6.3588746665942901</v>
      </c>
      <c r="E132" s="14">
        <v>15.745388031846385</v>
      </c>
      <c r="F132" s="14">
        <v>-8.1096219252118118</v>
      </c>
      <c r="H132" s="2">
        <v>290731.89</v>
      </c>
      <c r="I132" s="2">
        <v>281800.57</v>
      </c>
      <c r="J132" s="14">
        <v>-3.0720124992136251</v>
      </c>
      <c r="K132" s="14">
        <v>5.4822079936154307</v>
      </c>
      <c r="L132" s="14">
        <v>-8.1096335159639636</v>
      </c>
    </row>
    <row r="133" spans="1:12" x14ac:dyDescent="0.25">
      <c r="A133" s="1" t="s">
        <v>25</v>
      </c>
      <c r="B133" s="2">
        <v>354342.66556654178</v>
      </c>
      <c r="C133" s="2">
        <v>317488.63526535983</v>
      </c>
      <c r="D133" s="14">
        <v>-10.400675358203838</v>
      </c>
      <c r="E133" s="14">
        <v>-7.9848084339213772</v>
      </c>
      <c r="F133" s="14">
        <v>-2.6255087699812805</v>
      </c>
      <c r="H133" s="2">
        <v>1378905.8450815438</v>
      </c>
      <c r="I133" s="2">
        <v>1225701.4853147648</v>
      </c>
      <c r="J133" s="14">
        <v>-11.110574395869575</v>
      </c>
      <c r="K133" s="14">
        <v>-14.362494762948483</v>
      </c>
      <c r="L133" s="14">
        <v>3.7973086185513409</v>
      </c>
    </row>
    <row r="134" spans="1:12" x14ac:dyDescent="0.25">
      <c r="A134" s="1" t="s">
        <v>47</v>
      </c>
      <c r="B134" s="2">
        <v>268106.3767248817</v>
      </c>
      <c r="C134" s="2">
        <v>230988.32547246289</v>
      </c>
      <c r="D134" s="14">
        <v>-13.844523843797877</v>
      </c>
      <c r="E134" s="14">
        <v>-11.348846765216699</v>
      </c>
      <c r="F134" s="14">
        <v>-2.8151659482326465</v>
      </c>
      <c r="H134" s="2">
        <v>648174.70149998041</v>
      </c>
      <c r="I134" s="2">
        <v>568821.49671651307</v>
      </c>
      <c r="J134" s="14">
        <v>-12.242564327153046</v>
      </c>
      <c r="K134" s="14">
        <v>-14.559338336245728</v>
      </c>
      <c r="L134" s="14">
        <v>2.7115590679882331</v>
      </c>
    </row>
    <row r="135" spans="1:12" x14ac:dyDescent="0.25">
      <c r="A135" s="1" t="s">
        <v>48</v>
      </c>
      <c r="B135" s="2">
        <v>1048.3035497238711</v>
      </c>
      <c r="C135" s="2">
        <v>1039.6841384669679</v>
      </c>
      <c r="D135" s="14">
        <v>-0.8222247515210338</v>
      </c>
      <c r="E135" s="14">
        <v>0</v>
      </c>
      <c r="F135" s="14">
        <v>-0.82222475152103414</v>
      </c>
      <c r="H135" s="2">
        <v>5540.6476025258353</v>
      </c>
      <c r="I135" s="2">
        <v>5488.8095425889815</v>
      </c>
      <c r="J135" s="14">
        <v>-0.93559568584044606</v>
      </c>
      <c r="K135" s="14">
        <v>0</v>
      </c>
      <c r="L135" s="14">
        <v>-0.93559568584043973</v>
      </c>
    </row>
    <row r="136" spans="1:12" x14ac:dyDescent="0.25">
      <c r="A136" s="1" t="s">
        <v>49</v>
      </c>
      <c r="B136" s="2">
        <v>0</v>
      </c>
      <c r="C136" s="2">
        <v>0</v>
      </c>
      <c r="D136" s="16" t="s">
        <v>187</v>
      </c>
      <c r="E136" s="16" t="s">
        <v>187</v>
      </c>
      <c r="F136" s="16" t="s">
        <v>187</v>
      </c>
      <c r="H136" s="2">
        <v>0</v>
      </c>
      <c r="I136" s="2">
        <v>0</v>
      </c>
      <c r="J136" s="16" t="s">
        <v>187</v>
      </c>
      <c r="K136" s="16" t="s">
        <v>187</v>
      </c>
      <c r="L136" s="16" t="s">
        <v>187</v>
      </c>
    </row>
    <row r="137" spans="1:12" x14ac:dyDescent="0.25">
      <c r="A137" s="1" t="s">
        <v>50</v>
      </c>
      <c r="B137" s="2">
        <v>32251.018876316411</v>
      </c>
      <c r="C137" s="2">
        <v>29747.949238810164</v>
      </c>
      <c r="D137" s="14">
        <v>-7.7612110398917675</v>
      </c>
      <c r="E137" s="14">
        <v>4.484093448110408</v>
      </c>
      <c r="F137" s="14">
        <v>-11.719778660934182</v>
      </c>
      <c r="H137" s="2">
        <v>662055.42597903754</v>
      </c>
      <c r="I137" s="2">
        <v>587529.60905566264</v>
      </c>
      <c r="J137" s="14">
        <v>-11.256733801881804</v>
      </c>
      <c r="K137" s="14">
        <v>-15.497499222271943</v>
      </c>
      <c r="L137" s="14">
        <v>5.0185087794559706</v>
      </c>
    </row>
    <row r="138" spans="1:12" x14ac:dyDescent="0.25">
      <c r="A138" s="1" t="s">
        <v>51</v>
      </c>
      <c r="B138" s="2">
        <v>52936.966415619776</v>
      </c>
      <c r="C138" s="2">
        <v>55712.676415619775</v>
      </c>
      <c r="D138" s="14">
        <v>5.2434247520103225</v>
      </c>
      <c r="E138" s="14">
        <v>1.29821000199561</v>
      </c>
      <c r="F138" s="14">
        <v>3.8946539627274603</v>
      </c>
      <c r="H138" s="2">
        <v>63135.07</v>
      </c>
      <c r="I138" s="2">
        <v>63861.57</v>
      </c>
      <c r="J138" s="14">
        <v>1.1507075227761687</v>
      </c>
      <c r="K138" s="14">
        <v>-1.7000020628532637</v>
      </c>
      <c r="L138" s="14">
        <v>2.9000098122608193</v>
      </c>
    </row>
    <row r="139" spans="1:12" x14ac:dyDescent="0.25">
      <c r="B139" s="2"/>
      <c r="C139" s="2"/>
      <c r="D139" s="14"/>
      <c r="E139" s="14"/>
      <c r="F139" s="14"/>
      <c r="H139" s="2"/>
      <c r="I139" s="2"/>
      <c r="J139" s="14"/>
      <c r="K139" s="14"/>
      <c r="L139" s="14"/>
    </row>
    <row r="140" spans="1:12" x14ac:dyDescent="0.25">
      <c r="A140" s="1" t="s">
        <v>26</v>
      </c>
      <c r="B140" s="2">
        <v>348507.88801340811</v>
      </c>
      <c r="C140" s="2">
        <v>351759.60419867066</v>
      </c>
      <c r="D140" s="14">
        <v>0.93303947976564605</v>
      </c>
      <c r="E140" s="14">
        <v>-0.62966319393290404</v>
      </c>
      <c r="F140" s="14">
        <v>1.5726047872297642</v>
      </c>
      <c r="H140" s="2">
        <v>2478869.302615324</v>
      </c>
      <c r="I140" s="2">
        <v>2507866.0036674193</v>
      </c>
      <c r="J140" s="14">
        <v>1.1697551388248821</v>
      </c>
      <c r="K140" s="14">
        <v>0.24857938928188264</v>
      </c>
      <c r="L140" s="14">
        <v>0.91889157447899095</v>
      </c>
    </row>
    <row r="141" spans="1:12" x14ac:dyDescent="0.25">
      <c r="B141" s="2"/>
      <c r="C141" s="2"/>
      <c r="D141" s="14"/>
      <c r="E141" s="14"/>
      <c r="F141" s="14"/>
      <c r="H141" s="2"/>
      <c r="I141" s="2"/>
      <c r="J141" s="14"/>
      <c r="K141" s="14"/>
      <c r="L141" s="14"/>
    </row>
    <row r="142" spans="1:12" x14ac:dyDescent="0.25">
      <c r="A142" s="1" t="s">
        <v>27</v>
      </c>
      <c r="B142" s="2">
        <v>348436.72815904289</v>
      </c>
      <c r="C142" s="2">
        <v>351683.67395825835</v>
      </c>
      <c r="D142" s="14">
        <v>0.93186094829056165</v>
      </c>
      <c r="E142" s="14">
        <v>-0.62979178755565557</v>
      </c>
      <c r="F142" s="14">
        <v>1.5715502301329138</v>
      </c>
      <c r="H142" s="2">
        <v>2478603.5457783178</v>
      </c>
      <c r="I142" s="2">
        <v>2507586.3215166503</v>
      </c>
      <c r="J142" s="14">
        <v>1.1693187394852775</v>
      </c>
      <c r="K142" s="14">
        <v>0.24860604206078293</v>
      </c>
      <c r="L142" s="14">
        <v>0.91842942637845226</v>
      </c>
    </row>
    <row r="143" spans="1:12" x14ac:dyDescent="0.25">
      <c r="A143" s="1" t="s">
        <v>52</v>
      </c>
      <c r="B143" s="2">
        <v>202198.97689658412</v>
      </c>
      <c r="C143" s="2">
        <v>201642.11720714445</v>
      </c>
      <c r="D143" s="14">
        <v>-0.27540183337548996</v>
      </c>
      <c r="E143" s="14">
        <v>0.23203129057685173</v>
      </c>
      <c r="F143" s="14">
        <v>-0.5062584459465711</v>
      </c>
      <c r="H143" s="2">
        <v>1437914.2525123355</v>
      </c>
      <c r="I143" s="2">
        <v>1423218.6244015547</v>
      </c>
      <c r="J143" s="14">
        <v>-1.0220100458079837</v>
      </c>
      <c r="K143" s="14">
        <v>0.2072751790211885</v>
      </c>
      <c r="L143" s="14">
        <v>-1.2267424921324874</v>
      </c>
    </row>
    <row r="144" spans="1:12" x14ac:dyDescent="0.25">
      <c r="A144" s="1" t="s">
        <v>53</v>
      </c>
      <c r="B144" s="2">
        <v>128606.90313677679</v>
      </c>
      <c r="C144" s="2">
        <v>131924.57857479894</v>
      </c>
      <c r="D144" s="14">
        <v>2.5797024553913093</v>
      </c>
      <c r="E144" s="14">
        <v>-2.2111793632502637</v>
      </c>
      <c r="F144" s="14">
        <v>4.8992121874932764</v>
      </c>
      <c r="H144" s="2">
        <v>757265.7016537931</v>
      </c>
      <c r="I144" s="2">
        <v>795053.67287736409</v>
      </c>
      <c r="J144" s="14">
        <v>4.990054500163656</v>
      </c>
      <c r="K144" s="14">
        <v>8.881573155426617E-2</v>
      </c>
      <c r="L144" s="14">
        <v>4.8968895603229896</v>
      </c>
    </row>
    <row r="145" spans="1:12" x14ac:dyDescent="0.25">
      <c r="A145" s="1" t="s">
        <v>54</v>
      </c>
      <c r="B145" s="2">
        <v>16032.32716536481</v>
      </c>
      <c r="C145" s="2">
        <v>16374.590329569226</v>
      </c>
      <c r="D145" s="14">
        <v>2.1348314606741505</v>
      </c>
      <c r="E145" s="14">
        <v>1.1235955056179681</v>
      </c>
      <c r="F145" s="14">
        <v>1</v>
      </c>
      <c r="H145" s="2">
        <v>276896.59821113001</v>
      </c>
      <c r="I145" s="2">
        <v>282199.60143057717</v>
      </c>
      <c r="J145" s="14">
        <v>1.9151565074135315</v>
      </c>
      <c r="K145" s="14">
        <v>0.90609555189456648</v>
      </c>
      <c r="L145" s="14">
        <v>1.0000000000000284</v>
      </c>
    </row>
    <row r="146" spans="1:12" x14ac:dyDescent="0.25">
      <c r="A146" s="1" t="s">
        <v>55</v>
      </c>
      <c r="B146" s="2">
        <v>1598.5209603171618</v>
      </c>
      <c r="C146" s="2">
        <v>1742.3878467457064</v>
      </c>
      <c r="D146" s="14">
        <v>9.0000000000000018</v>
      </c>
      <c r="E146" s="14">
        <v>0</v>
      </c>
      <c r="F146" s="14">
        <v>9.0000000000000142</v>
      </c>
      <c r="H146" s="2">
        <v>6526.9934010589814</v>
      </c>
      <c r="I146" s="2">
        <v>7114.4228071542893</v>
      </c>
      <c r="J146" s="14">
        <v>8.9999999999999947</v>
      </c>
      <c r="K146" s="14">
        <v>0</v>
      </c>
      <c r="L146" s="14">
        <v>9.0000000000000142</v>
      </c>
    </row>
    <row r="147" spans="1:12" x14ac:dyDescent="0.25">
      <c r="A147" s="1" t="s">
        <v>56</v>
      </c>
      <c r="B147" s="2">
        <v>71.159854365240562</v>
      </c>
      <c r="C147" s="2">
        <v>75.930240412321467</v>
      </c>
      <c r="D147" s="14">
        <v>6.7037602727459973</v>
      </c>
      <c r="E147" s="14">
        <v>0</v>
      </c>
      <c r="F147" s="14">
        <v>6.7037602727459955</v>
      </c>
      <c r="H147" s="2">
        <v>265.75683700622869</v>
      </c>
      <c r="I147" s="2">
        <v>279.6821507689034</v>
      </c>
      <c r="J147" s="14">
        <v>5.2398703715563597</v>
      </c>
      <c r="K147" s="14">
        <v>0</v>
      </c>
      <c r="L147" s="14">
        <v>5.2398703715563499</v>
      </c>
    </row>
    <row r="148" spans="1:12" x14ac:dyDescent="0.25">
      <c r="B148" s="2"/>
      <c r="C148" s="2"/>
      <c r="D148" s="14"/>
      <c r="E148" s="14"/>
      <c r="F148" s="14"/>
      <c r="H148" s="2"/>
      <c r="I148" s="2"/>
      <c r="J148" s="14"/>
      <c r="K148" s="14"/>
      <c r="L148" s="14"/>
    </row>
    <row r="149" spans="1:12" x14ac:dyDescent="0.25">
      <c r="A149" s="1" t="s">
        <v>57</v>
      </c>
      <c r="B149" s="2">
        <v>150833.73995995065</v>
      </c>
      <c r="C149" s="2">
        <v>153766.35649673492</v>
      </c>
      <c r="D149" s="14">
        <v>1.9442709154881026</v>
      </c>
      <c r="E149" s="14">
        <v>0.64453118353708105</v>
      </c>
      <c r="F149" s="14">
        <v>1.2914161521412382</v>
      </c>
      <c r="H149" s="2">
        <v>776487.63993923273</v>
      </c>
      <c r="I149" s="2">
        <v>792586.82945907337</v>
      </c>
      <c r="J149" s="14">
        <v>2.0733349369348044</v>
      </c>
      <c r="K149" s="14">
        <v>0.70386749477194377</v>
      </c>
      <c r="L149" s="14">
        <v>1.3598955792178913</v>
      </c>
    </row>
    <row r="150" spans="1:12" x14ac:dyDescent="0.25">
      <c r="B150" s="2"/>
      <c r="C150" s="2"/>
      <c r="D150" s="14"/>
      <c r="E150" s="14"/>
      <c r="F150" s="14"/>
      <c r="H150" s="2">
        <v>0</v>
      </c>
      <c r="I150" s="2">
        <v>0</v>
      </c>
      <c r="J150" s="14">
        <v>0</v>
      </c>
      <c r="K150" s="14">
        <v>0</v>
      </c>
      <c r="L150" s="14">
        <v>0</v>
      </c>
    </row>
    <row r="151" spans="1:12" x14ac:dyDescent="0.25">
      <c r="A151" s="1" t="s">
        <v>58</v>
      </c>
      <c r="B151" s="2">
        <v>1128306.8230331712</v>
      </c>
      <c r="C151" s="2">
        <v>1092894.5460467311</v>
      </c>
      <c r="D151" s="14">
        <v>-3.1385325572385629</v>
      </c>
      <c r="E151" s="14">
        <v>-2.3864238373560833</v>
      </c>
      <c r="F151" s="14">
        <v>-0.77049602058357891</v>
      </c>
      <c r="H151" s="2">
        <v>6358402.7657233458</v>
      </c>
      <c r="I151" s="2">
        <v>6265590.5859917188</v>
      </c>
      <c r="J151" s="14">
        <v>-1.4596775817970455</v>
      </c>
      <c r="K151" s="14">
        <v>-3.3959289582931769</v>
      </c>
      <c r="L151" s="14">
        <v>2.0043165423744966</v>
      </c>
    </row>
    <row r="152" spans="1:12" x14ac:dyDescent="0.25">
      <c r="A152" s="1" t="s">
        <v>28</v>
      </c>
      <c r="B152" s="2">
        <v>158117.14299375066</v>
      </c>
      <c r="C152" s="2">
        <v>159696.54250239648</v>
      </c>
      <c r="D152" s="14">
        <v>0.99887936168201552</v>
      </c>
      <c r="E152" s="14">
        <v>-0.56760996760828442</v>
      </c>
      <c r="F152" s="14">
        <v>1.5754316362907446</v>
      </c>
      <c r="H152" s="2">
        <v>700143.16688190994</v>
      </c>
      <c r="I152" s="2">
        <v>701955.27476825472</v>
      </c>
      <c r="J152" s="14">
        <v>0.25881962033779538</v>
      </c>
      <c r="K152" s="14">
        <v>-0.67307753401808634</v>
      </c>
      <c r="L152" s="14">
        <v>0.93821204887834142</v>
      </c>
    </row>
    <row r="153" spans="1:12" x14ac:dyDescent="0.25">
      <c r="A153" s="1" t="s">
        <v>29</v>
      </c>
      <c r="B153" s="2">
        <v>6043.2901383293738</v>
      </c>
      <c r="C153" s="2">
        <v>6059.805216396725</v>
      </c>
      <c r="D153" s="14">
        <v>0.27327958263338736</v>
      </c>
      <c r="E153" s="14">
        <v>-4.8237942698199721</v>
      </c>
      <c r="F153" s="14">
        <v>5.3554077023235465</v>
      </c>
      <c r="H153" s="2">
        <v>93257.038413070317</v>
      </c>
      <c r="I153" s="2">
        <v>99546.410063299307</v>
      </c>
      <c r="J153" s="14">
        <v>6.7441254378795623</v>
      </c>
      <c r="K153" s="14">
        <v>-0.41991891247723556</v>
      </c>
      <c r="L153" s="14">
        <v>7.1942543851316856</v>
      </c>
    </row>
    <row r="154" spans="1:12" x14ac:dyDescent="0.25">
      <c r="A154" s="1" t="s">
        <v>30</v>
      </c>
      <c r="B154" s="2">
        <v>1280380.6758885926</v>
      </c>
      <c r="C154" s="2">
        <v>1246531.2833327309</v>
      </c>
      <c r="D154" s="14">
        <v>-2.6436975497439485</v>
      </c>
      <c r="E154" s="14">
        <v>-2.1503101602966543</v>
      </c>
      <c r="F154" s="14">
        <v>-0.50422989613514346</v>
      </c>
      <c r="H154" s="2">
        <v>6965288.8941921853</v>
      </c>
      <c r="I154" s="2">
        <v>6867999.4506966742</v>
      </c>
      <c r="J154" s="14">
        <v>-1.3967754241555324</v>
      </c>
      <c r="K154" s="14">
        <v>-3.1620762120935475</v>
      </c>
      <c r="L154" s="14">
        <v>1.8229436556326419</v>
      </c>
    </row>
    <row r="155" spans="1:12" x14ac:dyDescent="0.25">
      <c r="A155" s="10"/>
      <c r="B155" s="10"/>
      <c r="C155" s="10"/>
      <c r="D155" s="10"/>
      <c r="E155" s="10"/>
      <c r="F155" s="10"/>
      <c r="G155" s="10"/>
      <c r="H155" s="10"/>
      <c r="I155" s="10"/>
      <c r="J155" s="10"/>
      <c r="K155" s="10"/>
      <c r="L155" s="10"/>
    </row>
    <row r="157" spans="1:12" ht="15" x14ac:dyDescent="0.3">
      <c r="A157" s="9" t="s">
        <v>185</v>
      </c>
    </row>
    <row r="158" spans="1:12" x14ac:dyDescent="0.25">
      <c r="B158" s="10"/>
      <c r="C158" s="10"/>
      <c r="D158" s="10"/>
      <c r="E158" s="10"/>
      <c r="F158" s="10"/>
      <c r="G158" s="10"/>
      <c r="H158" s="10"/>
      <c r="I158" s="10"/>
      <c r="J158" s="10"/>
      <c r="K158" s="10"/>
      <c r="L158" s="11" t="s">
        <v>0</v>
      </c>
    </row>
    <row r="159" spans="1:12" x14ac:dyDescent="0.25">
      <c r="A159" s="12"/>
      <c r="B159" s="63" t="s">
        <v>9</v>
      </c>
      <c r="C159" s="63"/>
      <c r="D159" s="63"/>
      <c r="E159" s="63"/>
      <c r="F159" s="63"/>
      <c r="H159" s="63" t="s">
        <v>10</v>
      </c>
      <c r="I159" s="63"/>
      <c r="J159" s="63"/>
      <c r="K159" s="63"/>
      <c r="L159" s="63"/>
    </row>
    <row r="160" spans="1:12" ht="13.8" x14ac:dyDescent="0.3">
      <c r="D160" s="64" t="s">
        <v>186</v>
      </c>
      <c r="E160" s="64">
        <v>0</v>
      </c>
      <c r="F160" s="64">
        <v>0</v>
      </c>
      <c r="J160" s="64" t="s">
        <v>186</v>
      </c>
      <c r="K160" s="64">
        <v>0</v>
      </c>
      <c r="L160" s="64">
        <v>0</v>
      </c>
    </row>
    <row r="161" spans="1:12" x14ac:dyDescent="0.25">
      <c r="A161" s="10"/>
      <c r="B161" s="13">
        <v>2018</v>
      </c>
      <c r="C161" s="13">
        <v>2019</v>
      </c>
      <c r="D161" s="13" t="s">
        <v>31</v>
      </c>
      <c r="E161" s="13" t="s">
        <v>32</v>
      </c>
      <c r="F161" s="13" t="s">
        <v>33</v>
      </c>
      <c r="G161" s="10"/>
      <c r="H161" s="13">
        <v>2018</v>
      </c>
      <c r="I161" s="13">
        <v>2019</v>
      </c>
      <c r="J161" s="13" t="s">
        <v>31</v>
      </c>
      <c r="K161" s="13" t="s">
        <v>32</v>
      </c>
      <c r="L161" s="13" t="s">
        <v>33</v>
      </c>
    </row>
    <row r="163" spans="1:12" x14ac:dyDescent="0.25">
      <c r="A163" s="1" t="s">
        <v>22</v>
      </c>
      <c r="B163" s="2">
        <v>1974037.4865423054</v>
      </c>
      <c r="C163" s="2">
        <v>1947581.865047479</v>
      </c>
      <c r="D163" s="14">
        <v>-1.3401782729651031</v>
      </c>
      <c r="E163" s="14">
        <v>-2.585848712024601</v>
      </c>
      <c r="F163" s="14">
        <v>1.2787366338357344</v>
      </c>
      <c r="H163" s="2">
        <v>379352.93199043669</v>
      </c>
      <c r="I163" s="2">
        <v>402100.12979365001</v>
      </c>
      <c r="J163" s="14">
        <v>5.9963152739746759</v>
      </c>
      <c r="K163" s="14">
        <v>5.5620714213348696</v>
      </c>
      <c r="L163" s="14">
        <v>0.41136351986368425</v>
      </c>
    </row>
    <row r="164" spans="1:12" x14ac:dyDescent="0.25">
      <c r="B164" s="2"/>
      <c r="C164" s="2"/>
      <c r="D164" s="14"/>
      <c r="E164" s="14"/>
      <c r="F164" s="14"/>
      <c r="H164" s="2"/>
      <c r="I164" s="2"/>
      <c r="J164" s="14"/>
      <c r="K164" s="14"/>
      <c r="L164" s="14"/>
    </row>
    <row r="165" spans="1:12" x14ac:dyDescent="0.25">
      <c r="A165" s="1" t="s">
        <v>23</v>
      </c>
      <c r="B165" s="2">
        <v>369544.30802816141</v>
      </c>
      <c r="C165" s="2">
        <v>382834.3669426596</v>
      </c>
      <c r="D165" s="14">
        <v>3.5963370631825331</v>
      </c>
      <c r="E165" s="14">
        <v>-1.6218431815456278</v>
      </c>
      <c r="F165" s="14">
        <v>5.3042061505154123</v>
      </c>
      <c r="H165" s="2">
        <v>202513.165689541</v>
      </c>
      <c r="I165" s="2">
        <v>233188.91287665966</v>
      </c>
      <c r="J165" s="14">
        <v>15.147532301255678</v>
      </c>
      <c r="K165" s="14">
        <v>12.335577796456516</v>
      </c>
      <c r="L165" s="14">
        <v>2.5031735804076334</v>
      </c>
    </row>
    <row r="166" spans="1:12" x14ac:dyDescent="0.25">
      <c r="A166" s="1" t="s">
        <v>42</v>
      </c>
      <c r="B166" s="2">
        <v>145664.10357140348</v>
      </c>
      <c r="C166" s="2">
        <v>133086.1378818971</v>
      </c>
      <c r="D166" s="14">
        <v>-8.6349109911906012</v>
      </c>
      <c r="E166" s="14">
        <v>-9.9672496511054085</v>
      </c>
      <c r="F166" s="14">
        <v>1.4798377865296004</v>
      </c>
      <c r="H166" s="2">
        <v>109237.85766437274</v>
      </c>
      <c r="I166" s="2">
        <v>115820.11261872841</v>
      </c>
      <c r="J166" s="14">
        <v>6.0256170297473979</v>
      </c>
      <c r="K166" s="14">
        <v>6.5303321759308623</v>
      </c>
      <c r="L166" s="14">
        <v>-0.47377599963731143</v>
      </c>
    </row>
    <row r="167" spans="1:12" x14ac:dyDescent="0.25">
      <c r="A167" s="1" t="s">
        <v>43</v>
      </c>
      <c r="B167" s="2">
        <v>25000.961191075214</v>
      </c>
      <c r="C167" s="2">
        <v>28317.001000428914</v>
      </c>
      <c r="D167" s="14">
        <v>13.263649281362241</v>
      </c>
      <c r="E167" s="14">
        <v>11.480708973428719</v>
      </c>
      <c r="F167" s="14">
        <v>1.5993263088759875</v>
      </c>
      <c r="H167" s="2">
        <v>7560.6368492722677</v>
      </c>
      <c r="I167" s="2">
        <v>13012.900165320596</v>
      </c>
      <c r="J167" s="14">
        <v>72.113810314446241</v>
      </c>
      <c r="K167" s="14">
        <v>69.345013866847211</v>
      </c>
      <c r="L167" s="14">
        <v>1.6350032306094988</v>
      </c>
    </row>
    <row r="168" spans="1:12" x14ac:dyDescent="0.25">
      <c r="A168" s="1" t="s">
        <v>44</v>
      </c>
      <c r="B168" s="2">
        <v>127204.37603026586</v>
      </c>
      <c r="C168" s="2">
        <v>142174.83840308437</v>
      </c>
      <c r="D168" s="14">
        <v>11.768826545131256</v>
      </c>
      <c r="E168" s="14">
        <v>2.7803780974301247</v>
      </c>
      <c r="F168" s="14">
        <v>8.7452961490184293</v>
      </c>
      <c r="H168" s="2">
        <v>29716.322533409679</v>
      </c>
      <c r="I168" s="2">
        <v>31256.87279707894</v>
      </c>
      <c r="J168" s="14">
        <v>5.1841887970398792</v>
      </c>
      <c r="K168" s="14">
        <v>-2.0202153073453877</v>
      </c>
      <c r="L168" s="14">
        <v>7.3529495160498755</v>
      </c>
    </row>
    <row r="169" spans="1:12" x14ac:dyDescent="0.25">
      <c r="A169" s="1" t="s">
        <v>45</v>
      </c>
      <c r="B169" s="2">
        <v>26989.902666865826</v>
      </c>
      <c r="C169" s="2">
        <v>30481.519313052304</v>
      </c>
      <c r="D169" s="14">
        <v>12.936751529945173</v>
      </c>
      <c r="E169" s="14">
        <v>10.397866107303598</v>
      </c>
      <c r="F169" s="14">
        <v>2.2997595081899931</v>
      </c>
      <c r="H169" s="2">
        <v>53911.72380001632</v>
      </c>
      <c r="I169" s="2">
        <v>70847.672269038099</v>
      </c>
      <c r="J169" s="14">
        <v>31.414221759714263</v>
      </c>
      <c r="K169" s="14">
        <v>24.54557747285666</v>
      </c>
      <c r="L169" s="14">
        <v>5.514964422044244</v>
      </c>
    </row>
    <row r="170" spans="1:12" x14ac:dyDescent="0.25">
      <c r="A170" s="1" t="s">
        <v>46</v>
      </c>
      <c r="B170" s="2">
        <v>44684.964568550989</v>
      </c>
      <c r="C170" s="2">
        <v>48774.870344196919</v>
      </c>
      <c r="D170" s="14">
        <v>9.1527560000000108</v>
      </c>
      <c r="E170" s="14">
        <v>-1.5399999999999989</v>
      </c>
      <c r="F170" s="14">
        <v>10.86</v>
      </c>
      <c r="H170" s="2">
        <v>2086.6248424699461</v>
      </c>
      <c r="I170" s="2">
        <v>2251.3550264936166</v>
      </c>
      <c r="J170" s="14">
        <v>7.8945760000000167</v>
      </c>
      <c r="K170" s="14">
        <v>-1.3400000000000014</v>
      </c>
      <c r="L170" s="14">
        <v>9.3600000000000136</v>
      </c>
    </row>
    <row r="171" spans="1:12" x14ac:dyDescent="0.25">
      <c r="A171" s="1" t="s">
        <v>24</v>
      </c>
      <c r="B171" s="2">
        <v>63512.22</v>
      </c>
      <c r="C171" s="2">
        <v>63612.53</v>
      </c>
      <c r="D171" s="14">
        <v>0.15793811017784873</v>
      </c>
      <c r="E171" s="14">
        <v>8.9972234782806826</v>
      </c>
      <c r="F171" s="14">
        <v>-8.1096426918289382</v>
      </c>
      <c r="H171" s="2">
        <v>31442.58</v>
      </c>
      <c r="I171" s="2">
        <v>27350.45</v>
      </c>
      <c r="J171" s="14">
        <v>-13.014612668553283</v>
      </c>
      <c r="K171" s="14">
        <v>-5.3378520455770007</v>
      </c>
      <c r="L171" s="14">
        <v>-8.1096412757002128</v>
      </c>
    </row>
    <row r="172" spans="1:12" x14ac:dyDescent="0.25">
      <c r="A172" s="1" t="s">
        <v>25</v>
      </c>
      <c r="B172" s="2">
        <v>1540980.9585141439</v>
      </c>
      <c r="C172" s="2">
        <v>1501134.9681048193</v>
      </c>
      <c r="D172" s="14">
        <v>-2.5857548848458998</v>
      </c>
      <c r="E172" s="14">
        <v>-3.2944294247775994</v>
      </c>
      <c r="F172" s="14">
        <v>0.73281666786762401</v>
      </c>
      <c r="H172" s="2">
        <v>145397.1863008957</v>
      </c>
      <c r="I172" s="2">
        <v>141560.76691699034</v>
      </c>
      <c r="J172" s="14">
        <v>-2.6385788346453913</v>
      </c>
      <c r="K172" s="14">
        <v>-1.5151116344115998</v>
      </c>
      <c r="L172" s="14">
        <v>-1.1407508490676577</v>
      </c>
    </row>
    <row r="173" spans="1:12" x14ac:dyDescent="0.25">
      <c r="A173" s="1" t="s">
        <v>47</v>
      </c>
      <c r="B173" s="2">
        <v>588494.429757223</v>
      </c>
      <c r="C173" s="2">
        <v>519663.51476160827</v>
      </c>
      <c r="D173" s="14">
        <v>-11.696103058105441</v>
      </c>
      <c r="E173" s="14">
        <v>-9.288863759717966</v>
      </c>
      <c r="F173" s="14">
        <v>-2.6537417544974886</v>
      </c>
      <c r="H173" s="2">
        <v>89353.473981020157</v>
      </c>
      <c r="I173" s="2">
        <v>84288.805507319266</v>
      </c>
      <c r="J173" s="14">
        <v>-5.6681271002140248</v>
      </c>
      <c r="K173" s="14">
        <v>-3.2724959578597099</v>
      </c>
      <c r="L173" s="14">
        <v>-2.4766804086153655</v>
      </c>
    </row>
    <row r="174" spans="1:12" x14ac:dyDescent="0.25">
      <c r="A174" s="1" t="s">
        <v>48</v>
      </c>
      <c r="B174" s="2">
        <v>157947.21016217288</v>
      </c>
      <c r="C174" s="2">
        <v>169878.33350025295</v>
      </c>
      <c r="D174" s="14">
        <v>7.5538677294962939</v>
      </c>
      <c r="E174" s="14">
        <v>5.593521747432403</v>
      </c>
      <c r="F174" s="14">
        <v>1.8565021315917676</v>
      </c>
      <c r="H174" s="2">
        <v>48063.68376027912</v>
      </c>
      <c r="I174" s="2">
        <v>50016.186041371824</v>
      </c>
      <c r="J174" s="14">
        <v>4.0623234183025616</v>
      </c>
      <c r="K174" s="14">
        <v>3.0757628651963067</v>
      </c>
      <c r="L174" s="14">
        <v>0.95712175751391726</v>
      </c>
    </row>
    <row r="175" spans="1:12" x14ac:dyDescent="0.25">
      <c r="A175" s="1" t="s">
        <v>49</v>
      </c>
      <c r="B175" s="2">
        <v>0</v>
      </c>
      <c r="C175" s="2">
        <v>69.000462774052892</v>
      </c>
      <c r="D175" s="16" t="s">
        <v>187</v>
      </c>
      <c r="E175" s="16" t="s">
        <v>187</v>
      </c>
      <c r="F175" s="16" t="s">
        <v>187</v>
      </c>
      <c r="H175" s="2">
        <v>0</v>
      </c>
      <c r="I175" s="2">
        <v>0</v>
      </c>
      <c r="J175" s="16" t="s">
        <v>187</v>
      </c>
      <c r="K175" s="16" t="s">
        <v>187</v>
      </c>
      <c r="L175" s="16" t="s">
        <v>187</v>
      </c>
    </row>
    <row r="176" spans="1:12" x14ac:dyDescent="0.25">
      <c r="A176" s="1" t="s">
        <v>50</v>
      </c>
      <c r="B176" s="2">
        <v>28562.913894083576</v>
      </c>
      <c r="C176" s="2">
        <v>19451.35496440815</v>
      </c>
      <c r="D176" s="14">
        <v>-31.899962880057426</v>
      </c>
      <c r="E176" s="14">
        <v>-30.785224476417472</v>
      </c>
      <c r="F176" s="14">
        <v>-1.6105497636991544</v>
      </c>
      <c r="H176" s="2">
        <v>3947.3285595963989</v>
      </c>
      <c r="I176" s="2">
        <v>3002.9553682992328</v>
      </c>
      <c r="J176" s="14">
        <v>-23.92436244004287</v>
      </c>
      <c r="K176" s="14">
        <v>-20.71416225967468</v>
      </c>
      <c r="L176" s="14">
        <v>-4.0488948239181752</v>
      </c>
    </row>
    <row r="177" spans="1:12" x14ac:dyDescent="0.25">
      <c r="A177" s="1" t="s">
        <v>51</v>
      </c>
      <c r="B177" s="2">
        <v>765976.40470066445</v>
      </c>
      <c r="C177" s="2">
        <v>792072.76441577577</v>
      </c>
      <c r="D177" s="14">
        <v>3.4069404168277875</v>
      </c>
      <c r="E177" s="14">
        <v>0.49476548338234844</v>
      </c>
      <c r="F177" s="14">
        <v>2.8978374340572088</v>
      </c>
      <c r="H177" s="2">
        <v>4032.7</v>
      </c>
      <c r="I177" s="2">
        <v>4252.82</v>
      </c>
      <c r="J177" s="14">
        <v>5.4583777617973048</v>
      </c>
      <c r="K177" s="14">
        <v>1.4999936642295069</v>
      </c>
      <c r="L177" s="14">
        <v>3.8998860538479221</v>
      </c>
    </row>
    <row r="178" spans="1:12" x14ac:dyDescent="0.25">
      <c r="B178" s="2"/>
      <c r="C178" s="2"/>
      <c r="D178" s="14"/>
      <c r="E178" s="14"/>
      <c r="F178" s="14"/>
      <c r="H178" s="2"/>
      <c r="I178" s="2"/>
      <c r="J178" s="14"/>
      <c r="K178" s="14"/>
      <c r="L178" s="14"/>
    </row>
    <row r="179" spans="1:12" x14ac:dyDescent="0.25">
      <c r="A179" s="1" t="s">
        <v>26</v>
      </c>
      <c r="B179" s="2">
        <v>475404.14587886905</v>
      </c>
      <c r="C179" s="2">
        <v>472296.43317040236</v>
      </c>
      <c r="D179" s="14">
        <v>-0.65369911798340063</v>
      </c>
      <c r="E179" s="14">
        <v>-2.4074508139613195</v>
      </c>
      <c r="F179" s="14">
        <v>1.7970139222767614</v>
      </c>
      <c r="H179" s="2">
        <v>283880.22856404894</v>
      </c>
      <c r="I179" s="2">
        <v>284285.5023330673</v>
      </c>
      <c r="J179" s="14">
        <v>0.14276223852163025</v>
      </c>
      <c r="K179" s="14">
        <v>3.91549944366072E-2</v>
      </c>
      <c r="L179" s="14">
        <v>0.10356669255232021</v>
      </c>
    </row>
    <row r="180" spans="1:12" x14ac:dyDescent="0.25">
      <c r="B180" s="2"/>
      <c r="C180" s="2"/>
      <c r="D180" s="14"/>
      <c r="E180" s="14"/>
      <c r="F180" s="14"/>
      <c r="H180" s="2"/>
      <c r="I180" s="2"/>
      <c r="J180" s="14"/>
      <c r="K180" s="14"/>
      <c r="L180" s="14"/>
    </row>
    <row r="181" spans="1:12" x14ac:dyDescent="0.25">
      <c r="A181" s="1" t="s">
        <v>27</v>
      </c>
      <c r="B181" s="2">
        <v>474719.56016591273</v>
      </c>
      <c r="C181" s="2">
        <v>471741.97680918826</v>
      </c>
      <c r="D181" s="14">
        <v>-0.62722997040269746</v>
      </c>
      <c r="E181" s="14">
        <v>-2.3797847631037943</v>
      </c>
      <c r="F181" s="14">
        <v>1.7952785582864692</v>
      </c>
      <c r="H181" s="2">
        <v>283493.43708312488</v>
      </c>
      <c r="I181" s="2">
        <v>283886.20202035166</v>
      </c>
      <c r="J181" s="14">
        <v>0.13854463132125769</v>
      </c>
      <c r="K181" s="14">
        <v>3.9208416549067461E-2</v>
      </c>
      <c r="L181" s="14">
        <v>9.9297281880268429E-2</v>
      </c>
    </row>
    <row r="182" spans="1:12" x14ac:dyDescent="0.25">
      <c r="A182" s="1" t="s">
        <v>52</v>
      </c>
      <c r="B182" s="2">
        <v>326113.88400708867</v>
      </c>
      <c r="C182" s="2">
        <v>319618.04216541274</v>
      </c>
      <c r="D182" s="14">
        <v>-1.9918936789378536</v>
      </c>
      <c r="E182" s="14">
        <v>-2.910043797284763</v>
      </c>
      <c r="F182" s="14">
        <v>0.94566951542330457</v>
      </c>
      <c r="H182" s="2">
        <v>208293.94681451624</v>
      </c>
      <c r="I182" s="2">
        <v>207013.31170485204</v>
      </c>
      <c r="J182" s="14">
        <v>-0.61482108781807099</v>
      </c>
      <c r="K182" s="14">
        <v>0.25937300122270218</v>
      </c>
      <c r="L182" s="14">
        <v>-0.87193253146526217</v>
      </c>
    </row>
    <row r="183" spans="1:12" x14ac:dyDescent="0.25">
      <c r="A183" s="1" t="s">
        <v>53</v>
      </c>
      <c r="B183" s="2">
        <v>102031.78054672231</v>
      </c>
      <c r="C183" s="2">
        <v>103764.08048075248</v>
      </c>
      <c r="D183" s="14">
        <v>1.6978042770084978</v>
      </c>
      <c r="E183" s="14">
        <v>-2.6816012843852253</v>
      </c>
      <c r="F183" s="14">
        <v>4.500079757982121</v>
      </c>
      <c r="H183" s="2">
        <v>31492.52692592829</v>
      </c>
      <c r="I183" s="2">
        <v>31860.710185574422</v>
      </c>
      <c r="J183" s="14">
        <v>1.169113105823848</v>
      </c>
      <c r="K183" s="14">
        <v>-3.4573253203954284</v>
      </c>
      <c r="L183" s="14">
        <v>4.7921175185719846</v>
      </c>
    </row>
    <row r="184" spans="1:12" x14ac:dyDescent="0.25">
      <c r="A184" s="1" t="s">
        <v>54</v>
      </c>
      <c r="B184" s="2">
        <v>41797.738392877756</v>
      </c>
      <c r="C184" s="2">
        <v>43153.8427940689</v>
      </c>
      <c r="D184" s="14">
        <v>3.2444444444444409</v>
      </c>
      <c r="E184" s="14">
        <v>2.2222222222222223</v>
      </c>
      <c r="F184" s="14">
        <v>0.99999999999997158</v>
      </c>
      <c r="H184" s="2">
        <v>41183.762360761342</v>
      </c>
      <c r="I184" s="2">
        <v>42261.891059633446</v>
      </c>
      <c r="J184" s="14">
        <v>2.6178489702517145</v>
      </c>
      <c r="K184" s="14">
        <v>1.6018306636155482</v>
      </c>
      <c r="L184" s="14">
        <v>1.0000000000000284</v>
      </c>
    </row>
    <row r="185" spans="1:12" x14ac:dyDescent="0.25">
      <c r="A185" s="1" t="s">
        <v>55</v>
      </c>
      <c r="B185" s="2">
        <v>4776.1572192240083</v>
      </c>
      <c r="C185" s="2">
        <v>5206.0113689541686</v>
      </c>
      <c r="D185" s="14">
        <v>8.9999999999999911</v>
      </c>
      <c r="E185" s="14">
        <v>0</v>
      </c>
      <c r="F185" s="14">
        <v>8.9999999999999858</v>
      </c>
      <c r="H185" s="2">
        <v>2523.2009819190362</v>
      </c>
      <c r="I185" s="2">
        <v>2750.2890702917498</v>
      </c>
      <c r="J185" s="14">
        <v>9.0000000000000142</v>
      </c>
      <c r="K185" s="14">
        <v>0</v>
      </c>
      <c r="L185" s="14">
        <v>9.0000000000000142</v>
      </c>
    </row>
    <row r="186" spans="1:12" x14ac:dyDescent="0.25">
      <c r="A186" s="1" t="s">
        <v>56</v>
      </c>
      <c r="B186" s="2">
        <v>684.58571295632521</v>
      </c>
      <c r="C186" s="2">
        <v>554.45636121412633</v>
      </c>
      <c r="D186" s="14">
        <v>-19.008481959146696</v>
      </c>
      <c r="E186" s="14">
        <v>-21.592215038576683</v>
      </c>
      <c r="F186" s="14">
        <v>3.2952506957073098</v>
      </c>
      <c r="H186" s="2">
        <v>386.79148092405774</v>
      </c>
      <c r="I186" s="2">
        <v>399.30031271561478</v>
      </c>
      <c r="J186" s="14">
        <v>3.2339987844802129</v>
      </c>
      <c r="K186" s="14">
        <v>0</v>
      </c>
      <c r="L186" s="14">
        <v>3.2339987844802067</v>
      </c>
    </row>
    <row r="187" spans="1:12" x14ac:dyDescent="0.25">
      <c r="B187" s="2"/>
      <c r="C187" s="2"/>
      <c r="D187" s="14"/>
      <c r="E187" s="14"/>
      <c r="F187" s="14"/>
      <c r="H187" s="2"/>
      <c r="I187" s="2"/>
      <c r="J187" s="14"/>
      <c r="K187" s="14"/>
      <c r="L187" s="14"/>
    </row>
    <row r="188" spans="1:12" x14ac:dyDescent="0.25">
      <c r="A188" s="1" t="s">
        <v>57</v>
      </c>
      <c r="B188" s="2">
        <v>303047.51760121324</v>
      </c>
      <c r="C188" s="2">
        <v>309683.63035224163</v>
      </c>
      <c r="D188" s="14">
        <v>2.1897928099054709</v>
      </c>
      <c r="E188" s="14">
        <v>0.91809249224531886</v>
      </c>
      <c r="F188" s="14">
        <v>1.2601311481961233</v>
      </c>
      <c r="H188" s="2">
        <v>122541.09476913951</v>
      </c>
      <c r="I188" s="2">
        <v>124924.51496461649</v>
      </c>
      <c r="J188" s="14">
        <v>1.9449966559930039</v>
      </c>
      <c r="K188" s="14">
        <v>1.0374991346578166</v>
      </c>
      <c r="L188" s="14">
        <v>0.89817892278362876</v>
      </c>
    </row>
    <row r="189" spans="1:12" x14ac:dyDescent="0.25">
      <c r="B189" s="2"/>
      <c r="C189" s="2"/>
      <c r="D189" s="14"/>
      <c r="E189" s="14"/>
      <c r="F189" s="14"/>
      <c r="H189" s="2"/>
      <c r="I189" s="2"/>
      <c r="J189" s="14"/>
      <c r="K189" s="14"/>
      <c r="L189" s="14"/>
    </row>
    <row r="190" spans="1:12" x14ac:dyDescent="0.25">
      <c r="A190" s="1" t="s">
        <v>58</v>
      </c>
      <c r="B190" s="2">
        <v>2752489.1500223875</v>
      </c>
      <c r="C190" s="2">
        <v>2729561.9285701229</v>
      </c>
      <c r="D190" s="14">
        <v>-0.83296319086591497</v>
      </c>
      <c r="E190" s="14">
        <v>-2.1692542327618516</v>
      </c>
      <c r="F190" s="14">
        <v>1.3659213485659052</v>
      </c>
      <c r="H190" s="2">
        <v>785774.25532362517</v>
      </c>
      <c r="I190" s="2">
        <v>811310.14709133375</v>
      </c>
      <c r="J190" s="14">
        <v>3.2497745497135813</v>
      </c>
      <c r="K190" s="14">
        <v>2.8611776155108952</v>
      </c>
      <c r="L190" s="14">
        <v>0.37778775550793853</v>
      </c>
    </row>
    <row r="191" spans="1:12" x14ac:dyDescent="0.25">
      <c r="A191" s="1" t="s">
        <v>28</v>
      </c>
      <c r="B191" s="2">
        <v>481145.76240365295</v>
      </c>
      <c r="C191" s="2">
        <v>493216.3251174519</v>
      </c>
      <c r="D191" s="14">
        <v>2.5087122566554916</v>
      </c>
      <c r="E191" s="14">
        <v>2.8748344034882005</v>
      </c>
      <c r="F191" s="14">
        <v>-0.35589087356071047</v>
      </c>
      <c r="H191" s="2">
        <v>98382.523053047218</v>
      </c>
      <c r="I191" s="2">
        <v>100327.69038241345</v>
      </c>
      <c r="J191" s="14">
        <v>1.9771472300191062</v>
      </c>
      <c r="K191" s="14">
        <v>2.3339877140547851</v>
      </c>
      <c r="L191" s="14">
        <v>-0.34870182625226676</v>
      </c>
    </row>
    <row r="192" spans="1:12" x14ac:dyDescent="0.25">
      <c r="A192" s="1" t="s">
        <v>29</v>
      </c>
      <c r="B192" s="2">
        <v>18187.148729639754</v>
      </c>
      <c r="C192" s="2">
        <v>19600.57278621259</v>
      </c>
      <c r="D192" s="14">
        <v>7.7715538459822824</v>
      </c>
      <c r="E192" s="14">
        <v>0.85679281119880446</v>
      </c>
      <c r="F192" s="14">
        <v>6.8560191555245353</v>
      </c>
      <c r="H192" s="2">
        <v>6304.2301369259731</v>
      </c>
      <c r="I192" s="2">
        <v>6423.9572997479809</v>
      </c>
      <c r="J192" s="14">
        <v>1.8991559670502189</v>
      </c>
      <c r="K192" s="14">
        <v>-9.7955391301321395</v>
      </c>
      <c r="L192" s="14">
        <v>12.964652728265349</v>
      </c>
    </row>
    <row r="193" spans="1:12" x14ac:dyDescent="0.25">
      <c r="A193" s="1" t="s">
        <v>30</v>
      </c>
      <c r="B193" s="2">
        <v>3215447.7636964009</v>
      </c>
      <c r="C193" s="2">
        <v>3203177.6809013626</v>
      </c>
      <c r="D193" s="14">
        <v>-0.38159795141355257</v>
      </c>
      <c r="E193" s="14">
        <v>-1.4315943859285596</v>
      </c>
      <c r="F193" s="14">
        <v>1.0652464427862469</v>
      </c>
      <c r="H193" s="2">
        <v>877852.54823974648</v>
      </c>
      <c r="I193" s="2">
        <v>905213.88017399923</v>
      </c>
      <c r="J193" s="14">
        <v>3.1168482667296673</v>
      </c>
      <c r="K193" s="14">
        <v>2.8929877213937858</v>
      </c>
      <c r="L193" s="14">
        <v>0.2175663767700371</v>
      </c>
    </row>
    <row r="194" spans="1:12" x14ac:dyDescent="0.25">
      <c r="A194" s="10"/>
      <c r="B194" s="10"/>
      <c r="C194" s="10"/>
      <c r="D194" s="10"/>
      <c r="E194" s="10"/>
      <c r="F194" s="10"/>
      <c r="G194" s="10"/>
      <c r="H194" s="10"/>
      <c r="I194" s="10"/>
      <c r="J194" s="10"/>
      <c r="K194" s="10"/>
      <c r="L194" s="10"/>
    </row>
    <row r="196" spans="1:12" ht="15" x14ac:dyDescent="0.3">
      <c r="A196" s="9" t="s">
        <v>185</v>
      </c>
    </row>
    <row r="197" spans="1:12" x14ac:dyDescent="0.25">
      <c r="B197" s="10"/>
      <c r="C197" s="10"/>
      <c r="D197" s="10"/>
      <c r="E197" s="10"/>
      <c r="F197" s="10"/>
      <c r="G197" s="10"/>
      <c r="H197" s="10"/>
      <c r="I197" s="10"/>
      <c r="J197" s="10"/>
      <c r="K197" s="10"/>
      <c r="L197" s="11" t="s">
        <v>0</v>
      </c>
    </row>
    <row r="198" spans="1:12" x14ac:dyDescent="0.25">
      <c r="A198" s="12"/>
      <c r="B198" s="63" t="s">
        <v>11</v>
      </c>
      <c r="C198" s="63"/>
      <c r="D198" s="63"/>
      <c r="E198" s="63"/>
      <c r="F198" s="63"/>
      <c r="H198" s="63" t="s">
        <v>12</v>
      </c>
      <c r="I198" s="63"/>
      <c r="J198" s="63"/>
      <c r="K198" s="63"/>
      <c r="L198" s="63"/>
    </row>
    <row r="199" spans="1:12" ht="13.8" x14ac:dyDescent="0.3">
      <c r="D199" s="64" t="s">
        <v>186</v>
      </c>
      <c r="E199" s="64">
        <v>0</v>
      </c>
      <c r="F199" s="64">
        <v>0</v>
      </c>
      <c r="J199" s="64" t="s">
        <v>186</v>
      </c>
      <c r="K199" s="64">
        <v>0</v>
      </c>
      <c r="L199" s="64">
        <v>0</v>
      </c>
    </row>
    <row r="200" spans="1:12" x14ac:dyDescent="0.25">
      <c r="A200" s="10"/>
      <c r="B200" s="13">
        <v>2018</v>
      </c>
      <c r="C200" s="13">
        <v>2019</v>
      </c>
      <c r="D200" s="13" t="s">
        <v>31</v>
      </c>
      <c r="E200" s="13" t="s">
        <v>32</v>
      </c>
      <c r="F200" s="13" t="s">
        <v>33</v>
      </c>
      <c r="G200" s="10"/>
      <c r="H200" s="13">
        <v>2018</v>
      </c>
      <c r="I200" s="13">
        <v>2019</v>
      </c>
      <c r="J200" s="13" t="s">
        <v>31</v>
      </c>
      <c r="K200" s="13" t="s">
        <v>32</v>
      </c>
      <c r="L200" s="13" t="s">
        <v>33</v>
      </c>
    </row>
    <row r="202" spans="1:12" x14ac:dyDescent="0.25">
      <c r="A202" s="1" t="s">
        <v>22</v>
      </c>
      <c r="B202" s="2">
        <v>525170.08932874945</v>
      </c>
      <c r="C202" s="2">
        <v>517810.11055807874</v>
      </c>
      <c r="D202" s="14">
        <v>-1.4014466779853993</v>
      </c>
      <c r="E202" s="14">
        <v>-3.9416772533004623</v>
      </c>
      <c r="F202" s="14">
        <v>2.6444669266332284</v>
      </c>
      <c r="H202" s="2">
        <v>1675751.5652761511</v>
      </c>
      <c r="I202" s="2">
        <v>1721391.9737103079</v>
      </c>
      <c r="J202" s="14">
        <v>2.723578445629296</v>
      </c>
      <c r="K202" s="14">
        <v>0.92752654417006319</v>
      </c>
      <c r="L202" s="14">
        <v>1.7795461386574232</v>
      </c>
    </row>
    <row r="203" spans="1:12" x14ac:dyDescent="0.25">
      <c r="B203" s="2"/>
      <c r="C203" s="2"/>
      <c r="D203" s="14"/>
      <c r="E203" s="14"/>
      <c r="F203" s="14"/>
      <c r="H203" s="2"/>
      <c r="I203" s="2"/>
      <c r="J203" s="14"/>
      <c r="K203" s="14"/>
      <c r="L203" s="14"/>
    </row>
    <row r="204" spans="1:12" x14ac:dyDescent="0.25">
      <c r="A204" s="1" t="s">
        <v>23</v>
      </c>
      <c r="B204" s="2">
        <v>339947.68435827998</v>
      </c>
      <c r="C204" s="2">
        <v>343354.05985772359</v>
      </c>
      <c r="D204" s="14">
        <v>1.0020293286815116</v>
      </c>
      <c r="E204" s="14">
        <v>-4.1004367482763708</v>
      </c>
      <c r="F204" s="14">
        <v>5.3206353646935582</v>
      </c>
      <c r="H204" s="2">
        <v>995440.60871407192</v>
      </c>
      <c r="I204" s="2">
        <v>1097907.2126710163</v>
      </c>
      <c r="J204" s="14">
        <v>10.293592913525261</v>
      </c>
      <c r="K204" s="14">
        <v>3.402762720493957</v>
      </c>
      <c r="L204" s="14">
        <v>6.6640677789797422</v>
      </c>
    </row>
    <row r="205" spans="1:12" x14ac:dyDescent="0.25">
      <c r="A205" s="1" t="s">
        <v>42</v>
      </c>
      <c r="B205" s="2">
        <v>185367.65933288547</v>
      </c>
      <c r="C205" s="2">
        <v>183874.68655676252</v>
      </c>
      <c r="D205" s="14">
        <v>-0.80541167833480909</v>
      </c>
      <c r="E205" s="14">
        <v>-4.7894659981487155</v>
      </c>
      <c r="F205" s="14">
        <v>4.1844679914687219</v>
      </c>
      <c r="H205" s="2">
        <v>82204.676109230611</v>
      </c>
      <c r="I205" s="2">
        <v>83460.982478614605</v>
      </c>
      <c r="J205" s="14">
        <v>1.5282663089805979</v>
      </c>
      <c r="K205" s="14">
        <v>1.3359599979573078</v>
      </c>
      <c r="L205" s="14">
        <v>0.18977104576416082</v>
      </c>
    </row>
    <row r="206" spans="1:12" x14ac:dyDescent="0.25">
      <c r="A206" s="1" t="s">
        <v>43</v>
      </c>
      <c r="B206" s="2">
        <v>15907.413089371526</v>
      </c>
      <c r="C206" s="2">
        <v>18235.070605924302</v>
      </c>
      <c r="D206" s="14">
        <v>14.632533294228656</v>
      </c>
      <c r="E206" s="14">
        <v>12.717643682988442</v>
      </c>
      <c r="F206" s="14">
        <v>1.6988375099693513</v>
      </c>
      <c r="H206" s="2">
        <v>3136.0100200923671</v>
      </c>
      <c r="I206" s="2">
        <v>2761.9238098604819</v>
      </c>
      <c r="J206" s="14">
        <v>-11.928731344451093</v>
      </c>
      <c r="K206" s="14">
        <v>-13.425783958524271</v>
      </c>
      <c r="L206" s="14">
        <v>1.7292130180606762</v>
      </c>
    </row>
    <row r="207" spans="1:12" x14ac:dyDescent="0.25">
      <c r="A207" s="1" t="s">
        <v>44</v>
      </c>
      <c r="B207" s="2">
        <v>108134.16512293676</v>
      </c>
      <c r="C207" s="2">
        <v>108262.26989823949</v>
      </c>
      <c r="D207" s="14">
        <v>0.11846836303502845</v>
      </c>
      <c r="E207" s="14">
        <v>-7.8930143853329042</v>
      </c>
      <c r="F207" s="14">
        <v>8.6980186083651176</v>
      </c>
      <c r="H207" s="2">
        <v>788232.88746778492</v>
      </c>
      <c r="I207" s="2">
        <v>880312.57995221391</v>
      </c>
      <c r="J207" s="14">
        <v>11.681787698587023</v>
      </c>
      <c r="K207" s="14">
        <v>4.2785645666773027</v>
      </c>
      <c r="L207" s="14">
        <v>7.0994678174496499</v>
      </c>
    </row>
    <row r="208" spans="1:12" x14ac:dyDescent="0.25">
      <c r="A208" s="1" t="s">
        <v>45</v>
      </c>
      <c r="B208" s="2">
        <v>21510.936415436099</v>
      </c>
      <c r="C208" s="2">
        <v>23108.04741479937</v>
      </c>
      <c r="D208" s="14">
        <v>7.4246465542857312</v>
      </c>
      <c r="E208" s="14">
        <v>6.9290306598508673</v>
      </c>
      <c r="F208" s="14">
        <v>0.46349984786775167</v>
      </c>
      <c r="H208" s="2">
        <v>5761.749236210163</v>
      </c>
      <c r="I208" s="2">
        <v>5998.0156535532296</v>
      </c>
      <c r="J208" s="14">
        <v>4.1006022243771376</v>
      </c>
      <c r="K208" s="14">
        <v>-0.32794709588931464</v>
      </c>
      <c r="L208" s="14">
        <v>4.4431204046001938</v>
      </c>
    </row>
    <row r="209" spans="1:12" x14ac:dyDescent="0.25">
      <c r="A209" s="1" t="s">
        <v>46</v>
      </c>
      <c r="B209" s="2">
        <v>9027.510397650145</v>
      </c>
      <c r="C209" s="2">
        <v>9873.9853819978725</v>
      </c>
      <c r="D209" s="14">
        <v>9.3766160000000038</v>
      </c>
      <c r="E209" s="14">
        <v>-0.43999999999999995</v>
      </c>
      <c r="F209" s="14">
        <v>9.86</v>
      </c>
      <c r="H209" s="2">
        <v>116105.28588075392</v>
      </c>
      <c r="I209" s="2">
        <v>125373.71077677414</v>
      </c>
      <c r="J209" s="14">
        <v>7.9827760000000092</v>
      </c>
      <c r="K209" s="14">
        <v>-0.44000000000000244</v>
      </c>
      <c r="L209" s="14">
        <v>8.4600000000000222</v>
      </c>
    </row>
    <row r="210" spans="1:12" x14ac:dyDescent="0.25">
      <c r="A210" s="1" t="s">
        <v>24</v>
      </c>
      <c r="B210" s="2">
        <v>25873.69</v>
      </c>
      <c r="C210" s="2">
        <v>25419.83</v>
      </c>
      <c r="D210" s="14">
        <v>-1.7541371176666221</v>
      </c>
      <c r="E210" s="14">
        <v>6.9163999045745275</v>
      </c>
      <c r="F210" s="14">
        <v>-8.1096417668195073</v>
      </c>
      <c r="H210" s="2">
        <v>99135.2</v>
      </c>
      <c r="I210" s="2">
        <v>101371.54</v>
      </c>
      <c r="J210" s="14">
        <v>2.2558485785069244</v>
      </c>
      <c r="K210" s="14">
        <v>11.280279629116812</v>
      </c>
      <c r="L210" s="14">
        <v>-8.1096408821825179</v>
      </c>
    </row>
    <row r="211" spans="1:12" x14ac:dyDescent="0.25">
      <c r="A211" s="1" t="s">
        <v>25</v>
      </c>
      <c r="B211" s="2">
        <v>159348.7149704695</v>
      </c>
      <c r="C211" s="2">
        <v>149036.22070035513</v>
      </c>
      <c r="D211" s="14">
        <v>-6.4716519816463443</v>
      </c>
      <c r="E211" s="14">
        <v>-5.3660288694026725</v>
      </c>
      <c r="F211" s="14">
        <v>-1.1683152456086816</v>
      </c>
      <c r="H211" s="2">
        <v>581175.75656207895</v>
      </c>
      <c r="I211" s="2">
        <v>522113.22103929159</v>
      </c>
      <c r="J211" s="14">
        <v>-10.162594508788416</v>
      </c>
      <c r="K211" s="14">
        <v>-5.0780110480108025</v>
      </c>
      <c r="L211" s="14">
        <v>-5.3565917833320498</v>
      </c>
    </row>
    <row r="212" spans="1:12" x14ac:dyDescent="0.25">
      <c r="A212" s="1" t="s">
        <v>47</v>
      </c>
      <c r="B212" s="2">
        <v>102332.54359603958</v>
      </c>
      <c r="C212" s="2">
        <v>91482.80816797333</v>
      </c>
      <c r="D212" s="14">
        <v>-10.602429145996675</v>
      </c>
      <c r="E212" s="14">
        <v>-9.3017876139466633</v>
      </c>
      <c r="F212" s="14">
        <v>-1.4340321576724051</v>
      </c>
      <c r="H212" s="2">
        <v>183915.68997837385</v>
      </c>
      <c r="I212" s="2">
        <v>164031.63902613046</v>
      </c>
      <c r="J212" s="14">
        <v>-10.811503333174835</v>
      </c>
      <c r="K212" s="14">
        <v>-7.1624808133767273</v>
      </c>
      <c r="L212" s="14">
        <v>-3.9305472095422829</v>
      </c>
    </row>
    <row r="213" spans="1:12" x14ac:dyDescent="0.25">
      <c r="A213" s="1" t="s">
        <v>48</v>
      </c>
      <c r="B213" s="2">
        <v>19720.04927257853</v>
      </c>
      <c r="C213" s="2">
        <v>21133.779109350642</v>
      </c>
      <c r="D213" s="14">
        <v>7.1689974869279709</v>
      </c>
      <c r="E213" s="14">
        <v>8.2047409223352066</v>
      </c>
      <c r="F213" s="14">
        <v>-0.95720707482739442</v>
      </c>
      <c r="H213" s="2">
        <v>91252.604380996039</v>
      </c>
      <c r="I213" s="2">
        <v>114628.95566174826</v>
      </c>
      <c r="J213" s="14">
        <v>25.617188067478875</v>
      </c>
      <c r="K213" s="14">
        <v>31.168348346929971</v>
      </c>
      <c r="L213" s="14">
        <v>-4.2320882662703951</v>
      </c>
    </row>
    <row r="214" spans="1:12" x14ac:dyDescent="0.25">
      <c r="A214" s="1" t="s">
        <v>49</v>
      </c>
      <c r="B214" s="2">
        <v>0</v>
      </c>
      <c r="C214" s="2">
        <v>0</v>
      </c>
      <c r="D214" s="16" t="s">
        <v>187</v>
      </c>
      <c r="E214" s="16" t="s">
        <v>187</v>
      </c>
      <c r="F214" s="16" t="s">
        <v>187</v>
      </c>
      <c r="H214" s="2">
        <v>1361.5763178982475</v>
      </c>
      <c r="I214" s="2">
        <v>1257.9031599530356</v>
      </c>
      <c r="J214" s="14">
        <v>-7.6142010243864648</v>
      </c>
      <c r="K214" s="14">
        <v>7.2763318030033899</v>
      </c>
      <c r="L214" s="14">
        <v>-13.880538770410269</v>
      </c>
    </row>
    <row r="215" spans="1:12" x14ac:dyDescent="0.25">
      <c r="A215" s="1" t="s">
        <v>50</v>
      </c>
      <c r="B215" s="2">
        <v>13455.533483129362</v>
      </c>
      <c r="C215" s="2">
        <v>11258.34480430917</v>
      </c>
      <c r="D215" s="14">
        <v>-16.329257264864612</v>
      </c>
      <c r="E215" s="14">
        <v>-7.8287692953680974</v>
      </c>
      <c r="F215" s="14">
        <v>-9.2224958965090025</v>
      </c>
      <c r="H215" s="2">
        <v>264065.91434253729</v>
      </c>
      <c r="I215" s="2">
        <v>199870.8116491863</v>
      </c>
      <c r="J215" s="14">
        <v>-24.310257101217271</v>
      </c>
      <c r="K215" s="14">
        <v>-17.026505697565891</v>
      </c>
      <c r="L215" s="14">
        <v>-8.7784074479284726</v>
      </c>
    </row>
    <row r="216" spans="1:12" x14ac:dyDescent="0.25">
      <c r="A216" s="1" t="s">
        <v>51</v>
      </c>
      <c r="B216" s="2">
        <v>23840.588618722009</v>
      </c>
      <c r="C216" s="2">
        <v>25161.28861872201</v>
      </c>
      <c r="D216" s="14">
        <v>5.5397122156743031</v>
      </c>
      <c r="E216" s="14">
        <v>1.6924143302479575</v>
      </c>
      <c r="F216" s="14">
        <v>3.7832692937471109</v>
      </c>
      <c r="H216" s="2">
        <v>40579.971542273553</v>
      </c>
      <c r="I216" s="2">
        <v>42323.911542273556</v>
      </c>
      <c r="J216" s="14">
        <v>4.2975387456427363</v>
      </c>
      <c r="K216" s="14">
        <v>0.19948858743947304</v>
      </c>
      <c r="L216" s="14">
        <v>4.0898912918373611</v>
      </c>
    </row>
    <row r="217" spans="1:12" x14ac:dyDescent="0.25">
      <c r="B217" s="2"/>
      <c r="C217" s="2"/>
      <c r="D217" s="14"/>
      <c r="E217" s="14"/>
      <c r="F217" s="14"/>
      <c r="H217" s="2"/>
      <c r="I217" s="2"/>
      <c r="J217" s="14"/>
      <c r="K217" s="14"/>
      <c r="L217" s="14"/>
    </row>
    <row r="218" spans="1:12" x14ac:dyDescent="0.25">
      <c r="A218" s="1" t="s">
        <v>26</v>
      </c>
      <c r="B218" s="2">
        <v>363918.85069539503</v>
      </c>
      <c r="C218" s="2">
        <v>362139.00984834757</v>
      </c>
      <c r="D218" s="14">
        <v>-0.48907629919319678</v>
      </c>
      <c r="E218" s="14">
        <v>-1.5120288196202152</v>
      </c>
      <c r="F218" s="14">
        <v>1.0386573184185863</v>
      </c>
      <c r="H218" s="2">
        <v>706775.81137925421</v>
      </c>
      <c r="I218" s="2">
        <v>687435.85036333767</v>
      </c>
      <c r="J218" s="14">
        <v>-2.7363643045699493</v>
      </c>
      <c r="K218" s="14">
        <v>-4.7687291540196259</v>
      </c>
      <c r="L218" s="14">
        <v>2.1341360158226337</v>
      </c>
    </row>
    <row r="219" spans="1:12" x14ac:dyDescent="0.25">
      <c r="B219" s="2"/>
      <c r="C219" s="2"/>
      <c r="D219" s="14"/>
      <c r="E219" s="14"/>
      <c r="F219" s="14"/>
      <c r="H219" s="2"/>
      <c r="I219" s="2"/>
      <c r="J219" s="14"/>
      <c r="K219" s="14"/>
      <c r="L219" s="14"/>
    </row>
    <row r="220" spans="1:12" x14ac:dyDescent="0.25">
      <c r="A220" s="1" t="s">
        <v>27</v>
      </c>
      <c r="B220" s="2">
        <v>363217.65343732538</v>
      </c>
      <c r="C220" s="2">
        <v>361415.50454098877</v>
      </c>
      <c r="D220" s="14">
        <v>-0.49616225403195646</v>
      </c>
      <c r="E220" s="14">
        <v>-1.5149478144774613</v>
      </c>
      <c r="F220" s="14">
        <v>1.0344570448380068</v>
      </c>
      <c r="H220" s="2">
        <v>705782.09305014822</v>
      </c>
      <c r="I220" s="2">
        <v>686550.39678984554</v>
      </c>
      <c r="J220" s="14">
        <v>-2.7248773310739409</v>
      </c>
      <c r="K220" s="14">
        <v>-4.7567780178475374</v>
      </c>
      <c r="L220" s="14">
        <v>2.1333808794859408</v>
      </c>
    </row>
    <row r="221" spans="1:12" x14ac:dyDescent="0.25">
      <c r="A221" s="1" t="s">
        <v>52</v>
      </c>
      <c r="B221" s="2">
        <v>282145.87957762368</v>
      </c>
      <c r="C221" s="2">
        <v>279388.58440852881</v>
      </c>
      <c r="D221" s="14">
        <v>-0.97725870504385104</v>
      </c>
      <c r="E221" s="14">
        <v>-1.620666124647925</v>
      </c>
      <c r="F221" s="14">
        <v>0.65400668439093579</v>
      </c>
      <c r="H221" s="2">
        <v>356321.76169715723</v>
      </c>
      <c r="I221" s="2">
        <v>351086.99645298411</v>
      </c>
      <c r="J221" s="14">
        <v>-1.4691118553186258</v>
      </c>
      <c r="K221" s="14">
        <v>-1.6065229122904854</v>
      </c>
      <c r="L221" s="14">
        <v>0.13965464077396916</v>
      </c>
    </row>
    <row r="222" spans="1:12" x14ac:dyDescent="0.25">
      <c r="A222" s="1" t="s">
        <v>53</v>
      </c>
      <c r="B222" s="2">
        <v>25184.932877447893</v>
      </c>
      <c r="C222" s="2">
        <v>24492.676492045663</v>
      </c>
      <c r="D222" s="14">
        <v>-2.7486925963662907</v>
      </c>
      <c r="E222" s="14">
        <v>-7.1468411068187923</v>
      </c>
      <c r="F222" s="14">
        <v>4.7366708498438328</v>
      </c>
      <c r="H222" s="2">
        <v>298298.94733806199</v>
      </c>
      <c r="I222" s="2">
        <v>283821.05000286613</v>
      </c>
      <c r="J222" s="14">
        <v>-4.8534858954054787</v>
      </c>
      <c r="K222" s="14">
        <v>-9.2197924745315518</v>
      </c>
      <c r="L222" s="14">
        <v>4.8097561111006399</v>
      </c>
    </row>
    <row r="223" spans="1:12" x14ac:dyDescent="0.25">
      <c r="A223" s="1" t="s">
        <v>54</v>
      </c>
      <c r="B223" s="2">
        <v>53264.063437083518</v>
      </c>
      <c r="C223" s="2">
        <v>54675.416116178647</v>
      </c>
      <c r="D223" s="14">
        <v>2.6497277676950888</v>
      </c>
      <c r="E223" s="14">
        <v>1.633393829401097</v>
      </c>
      <c r="F223" s="14">
        <v>0.99999999999997158</v>
      </c>
      <c r="H223" s="2">
        <v>46385.971688614394</v>
      </c>
      <c r="I223" s="2">
        <v>47304.684137592783</v>
      </c>
      <c r="J223" s="14">
        <v>1.9805825242718598</v>
      </c>
      <c r="K223" s="14">
        <v>0.97087378640774136</v>
      </c>
      <c r="L223" s="14">
        <v>1.0000000000000426</v>
      </c>
    </row>
    <row r="224" spans="1:12" x14ac:dyDescent="0.25">
      <c r="A224" s="1" t="s">
        <v>55</v>
      </c>
      <c r="B224" s="2">
        <v>2622.7775451702942</v>
      </c>
      <c r="C224" s="2">
        <v>2858.8275242356208</v>
      </c>
      <c r="D224" s="14">
        <v>9.0000000000000053</v>
      </c>
      <c r="E224" s="14">
        <v>-1.2512223095570777E-14</v>
      </c>
      <c r="F224" s="14">
        <v>9.0000000000000142</v>
      </c>
      <c r="H224" s="2">
        <v>4775.4123263147239</v>
      </c>
      <c r="I224" s="2">
        <v>4337.6661964025407</v>
      </c>
      <c r="J224" s="14">
        <v>-9.1666666666666714</v>
      </c>
      <c r="K224" s="14">
        <v>-16.666666666666671</v>
      </c>
      <c r="L224" s="14">
        <v>9.0000000000000142</v>
      </c>
    </row>
    <row r="225" spans="1:12" x14ac:dyDescent="0.25">
      <c r="A225" s="1" t="s">
        <v>56</v>
      </c>
      <c r="B225" s="2">
        <v>701.19725806962549</v>
      </c>
      <c r="C225" s="2">
        <v>723.50530735883308</v>
      </c>
      <c r="D225" s="14">
        <v>3.1814227783236007</v>
      </c>
      <c r="E225" s="14">
        <v>0</v>
      </c>
      <c r="F225" s="14">
        <v>3.1814227783235793</v>
      </c>
      <c r="H225" s="2">
        <v>993.71832910594867</v>
      </c>
      <c r="I225" s="2">
        <v>885.45357349218011</v>
      </c>
      <c r="J225" s="14">
        <v>-10.894913824441046</v>
      </c>
      <c r="K225" s="14">
        <v>-13.256947248421749</v>
      </c>
      <c r="L225" s="14">
        <v>2.7230231690660958</v>
      </c>
    </row>
    <row r="226" spans="1:12" x14ac:dyDescent="0.25">
      <c r="B226" s="2"/>
      <c r="C226" s="2"/>
      <c r="D226" s="14"/>
      <c r="E226" s="14"/>
      <c r="F226" s="14"/>
      <c r="H226" s="2"/>
      <c r="I226" s="2"/>
      <c r="J226" s="14"/>
      <c r="K226" s="14"/>
      <c r="L226" s="14"/>
    </row>
    <row r="227" spans="1:12" x14ac:dyDescent="0.25">
      <c r="A227" s="1" t="s">
        <v>57</v>
      </c>
      <c r="B227" s="2">
        <v>254444.6563472925</v>
      </c>
      <c r="C227" s="2">
        <v>259638.89218642918</v>
      </c>
      <c r="D227" s="14">
        <v>2.0414010314474988</v>
      </c>
      <c r="E227" s="14">
        <v>0.95653853902021524</v>
      </c>
      <c r="F227" s="14">
        <v>1.0745836853429438</v>
      </c>
      <c r="H227" s="2">
        <v>369795.26230123546</v>
      </c>
      <c r="I227" s="2">
        <v>378575.17878799897</v>
      </c>
      <c r="J227" s="14">
        <v>2.3742641893587555</v>
      </c>
      <c r="K227" s="14">
        <v>0.99603265518904049</v>
      </c>
      <c r="L227" s="14">
        <v>1.3646392813024164</v>
      </c>
    </row>
    <row r="228" spans="1:12" x14ac:dyDescent="0.25">
      <c r="B228" s="2"/>
      <c r="C228" s="2"/>
      <c r="D228" s="14"/>
      <c r="E228" s="14"/>
      <c r="F228" s="14"/>
      <c r="H228" s="2"/>
      <c r="I228" s="2"/>
      <c r="J228" s="14"/>
      <c r="K228" s="14"/>
      <c r="L228" s="14"/>
    </row>
    <row r="229" spans="1:12" x14ac:dyDescent="0.25">
      <c r="A229" s="1" t="s">
        <v>58</v>
      </c>
      <c r="B229" s="2">
        <v>1143533.596371437</v>
      </c>
      <c r="C229" s="2">
        <v>1139588.0125928554</v>
      </c>
      <c r="D229" s="14">
        <v>-0.34503435588612097</v>
      </c>
      <c r="E229" s="14">
        <v>-2.0785752803185744</v>
      </c>
      <c r="F229" s="14">
        <v>1.7703387480268304</v>
      </c>
      <c r="H229" s="2">
        <v>2752322.6389566408</v>
      </c>
      <c r="I229" s="2">
        <v>2787403.0028616446</v>
      </c>
      <c r="J229" s="14">
        <v>1.2745730972260627</v>
      </c>
      <c r="K229" s="14">
        <v>-0.5260248858086527</v>
      </c>
      <c r="L229" s="14">
        <v>1.8101196629246203</v>
      </c>
    </row>
    <row r="230" spans="1:12" x14ac:dyDescent="0.25">
      <c r="A230" s="1" t="s">
        <v>28</v>
      </c>
      <c r="B230" s="2">
        <v>186240.39672628356</v>
      </c>
      <c r="C230" s="2">
        <v>188480.73805692935</v>
      </c>
      <c r="D230" s="14">
        <v>1.2029298530427839</v>
      </c>
      <c r="E230" s="14">
        <v>1.6829360103313553</v>
      </c>
      <c r="F230" s="14">
        <v>-0.47206166159462271</v>
      </c>
      <c r="H230" s="2">
        <v>259323.75779556969</v>
      </c>
      <c r="I230" s="2">
        <v>264145.54805083998</v>
      </c>
      <c r="J230" s="14">
        <v>1.8593708097780246</v>
      </c>
      <c r="K230" s="14">
        <v>0.85910508072336644</v>
      </c>
      <c r="L230" s="14">
        <v>0.99174559228349324</v>
      </c>
    </row>
    <row r="231" spans="1:12" x14ac:dyDescent="0.25">
      <c r="A231" s="1" t="s">
        <v>29</v>
      </c>
      <c r="B231" s="2">
        <v>15603.626363891972</v>
      </c>
      <c r="C231" s="2">
        <v>15570.064645923068</v>
      </c>
      <c r="D231" s="14">
        <v>-0.21508921827664285</v>
      </c>
      <c r="E231" s="14">
        <v>-4.2300266540456901</v>
      </c>
      <c r="F231" s="14">
        <v>4.1922716437078833</v>
      </c>
      <c r="H231" s="2">
        <v>83291.856860298445</v>
      </c>
      <c r="I231" s="2">
        <v>92252.524986414603</v>
      </c>
      <c r="J231" s="14">
        <v>10.758156275883572</v>
      </c>
      <c r="K231" s="14">
        <v>11.178284328978718</v>
      </c>
      <c r="L231" s="14">
        <v>-0.37788679293878147</v>
      </c>
    </row>
    <row r="232" spans="1:12" x14ac:dyDescent="0.25">
      <c r="A232" s="1" t="s">
        <v>30</v>
      </c>
      <c r="B232" s="1">
        <v>1314170.3667338286</v>
      </c>
      <c r="C232" s="1">
        <v>1312498.6860038617</v>
      </c>
      <c r="D232" s="1">
        <v>-0.12720426303033699</v>
      </c>
      <c r="E232" s="1">
        <v>-1.5199598853745435</v>
      </c>
      <c r="F232" s="1">
        <v>1.4142516805670624</v>
      </c>
      <c r="H232" s="1">
        <v>2928354.5398919117</v>
      </c>
      <c r="I232" s="1">
        <v>2959296.0259260698</v>
      </c>
      <c r="J232" s="1">
        <v>1.0566168000716276</v>
      </c>
      <c r="K232" s="1">
        <v>-0.73627147016971584</v>
      </c>
      <c r="L232" s="1">
        <v>1.806186707667905</v>
      </c>
    </row>
    <row r="233" spans="1:12" x14ac:dyDescent="0.25">
      <c r="A233" s="10"/>
      <c r="B233" s="10"/>
      <c r="C233" s="10"/>
      <c r="D233" s="10"/>
      <c r="E233" s="10"/>
      <c r="F233" s="10"/>
      <c r="G233" s="10"/>
      <c r="H233" s="10"/>
      <c r="I233" s="10"/>
      <c r="J233" s="10"/>
      <c r="K233" s="10"/>
      <c r="L233" s="10"/>
    </row>
    <row r="235" spans="1:12" ht="15" x14ac:dyDescent="0.3">
      <c r="A235" s="9" t="s">
        <v>185</v>
      </c>
    </row>
    <row r="236" spans="1:12" x14ac:dyDescent="0.25">
      <c r="B236" s="10"/>
      <c r="C236" s="10"/>
      <c r="D236" s="10"/>
      <c r="E236" s="10"/>
      <c r="F236" s="10"/>
      <c r="G236" s="10"/>
      <c r="H236" s="10"/>
      <c r="I236" s="10"/>
      <c r="J236" s="10"/>
      <c r="K236" s="10"/>
      <c r="L236" s="11" t="s">
        <v>0</v>
      </c>
    </row>
    <row r="237" spans="1:12" x14ac:dyDescent="0.25">
      <c r="A237" s="12"/>
      <c r="B237" s="63" t="s">
        <v>13</v>
      </c>
      <c r="C237" s="63"/>
      <c r="D237" s="63"/>
      <c r="E237" s="63"/>
      <c r="F237" s="63"/>
      <c r="H237" s="63" t="s">
        <v>14</v>
      </c>
      <c r="I237" s="63"/>
      <c r="J237" s="63"/>
      <c r="K237" s="63"/>
      <c r="L237" s="63"/>
    </row>
    <row r="238" spans="1:12" ht="13.8" x14ac:dyDescent="0.3">
      <c r="D238" s="64" t="s">
        <v>186</v>
      </c>
      <c r="E238" s="64">
        <v>0</v>
      </c>
      <c r="F238" s="64">
        <v>0</v>
      </c>
      <c r="J238" s="64" t="s">
        <v>186</v>
      </c>
      <c r="K238" s="64">
        <v>0</v>
      </c>
      <c r="L238" s="64">
        <v>0</v>
      </c>
    </row>
    <row r="239" spans="1:12" x14ac:dyDescent="0.25">
      <c r="A239" s="10"/>
      <c r="B239" s="13">
        <v>2018</v>
      </c>
      <c r="C239" s="13">
        <v>2019</v>
      </c>
      <c r="D239" s="13" t="s">
        <v>31</v>
      </c>
      <c r="E239" s="13" t="s">
        <v>32</v>
      </c>
      <c r="F239" s="13" t="s">
        <v>33</v>
      </c>
      <c r="G239" s="10"/>
      <c r="H239" s="13">
        <v>2018</v>
      </c>
      <c r="I239" s="13">
        <v>2019</v>
      </c>
      <c r="J239" s="13" t="s">
        <v>31</v>
      </c>
      <c r="K239" s="13" t="s">
        <v>32</v>
      </c>
      <c r="L239" s="13" t="s">
        <v>33</v>
      </c>
    </row>
    <row r="241" spans="1:12" x14ac:dyDescent="0.25">
      <c r="A241" s="1" t="s">
        <v>22</v>
      </c>
      <c r="B241" s="2">
        <v>1036194.4624948037</v>
      </c>
      <c r="C241" s="2">
        <v>1077636.2970156854</v>
      </c>
      <c r="D241" s="14">
        <v>3.9994263645362285</v>
      </c>
      <c r="E241" s="14">
        <v>0.17840608860546298</v>
      </c>
      <c r="F241" s="14">
        <v>3.8142154832760724</v>
      </c>
      <c r="H241" s="2">
        <v>223500.45829683941</v>
      </c>
      <c r="I241" s="2">
        <v>225816.36174702994</v>
      </c>
      <c r="J241" s="14">
        <v>1.036196286951093</v>
      </c>
      <c r="K241" s="14">
        <v>-4.8968215091073422</v>
      </c>
      <c r="L241" s="14">
        <v>6.2385063151455142</v>
      </c>
    </row>
    <row r="242" spans="1:12" x14ac:dyDescent="0.25">
      <c r="B242" s="2"/>
      <c r="C242" s="2"/>
      <c r="D242" s="14"/>
      <c r="E242" s="14"/>
      <c r="F242" s="14"/>
      <c r="H242" s="2"/>
      <c r="I242" s="2"/>
      <c r="J242" s="14"/>
      <c r="K242" s="14"/>
      <c r="L242" s="14"/>
    </row>
    <row r="243" spans="1:12" x14ac:dyDescent="0.25">
      <c r="A243" s="1" t="s">
        <v>23</v>
      </c>
      <c r="B243" s="2">
        <v>574589.16787627316</v>
      </c>
      <c r="C243" s="2">
        <v>620117.05007598992</v>
      </c>
      <c r="D243" s="14">
        <v>7.923553861621059</v>
      </c>
      <c r="E243" s="14">
        <v>0.61658385079150824</v>
      </c>
      <c r="F243" s="14">
        <v>7.2621925046325799</v>
      </c>
      <c r="H243" s="2">
        <v>160557.67945789263</v>
      </c>
      <c r="I243" s="2">
        <v>155224.44028444213</v>
      </c>
      <c r="J243" s="14">
        <v>-3.3216967207409014</v>
      </c>
      <c r="K243" s="14">
        <v>-11.996794967818104</v>
      </c>
      <c r="L243" s="14">
        <v>9.8577071640797698</v>
      </c>
    </row>
    <row r="244" spans="1:12" x14ac:dyDescent="0.25">
      <c r="A244" s="1" t="s">
        <v>42</v>
      </c>
      <c r="B244" s="2">
        <v>82160.80515391902</v>
      </c>
      <c r="C244" s="2">
        <v>85916.730926620818</v>
      </c>
      <c r="D244" s="14">
        <v>4.5714325287653814</v>
      </c>
      <c r="E244" s="14">
        <v>3.618758317501332</v>
      </c>
      <c r="F244" s="14">
        <v>0.91940323039283101</v>
      </c>
      <c r="H244" s="2">
        <v>70993.949830167709</v>
      </c>
      <c r="I244" s="2">
        <v>76010.458767861535</v>
      </c>
      <c r="J244" s="14">
        <v>7.0661076749418212</v>
      </c>
      <c r="K244" s="14">
        <v>1.0853781945215437</v>
      </c>
      <c r="L244" s="14">
        <v>5.9165129391031996</v>
      </c>
    </row>
    <row r="245" spans="1:12" x14ac:dyDescent="0.25">
      <c r="A245" s="1" t="s">
        <v>43</v>
      </c>
      <c r="B245" s="2">
        <v>9962.8242205383631</v>
      </c>
      <c r="C245" s="2">
        <v>9945.2914754933317</v>
      </c>
      <c r="D245" s="14">
        <v>-0.17598167604811876</v>
      </c>
      <c r="E245" s="14">
        <v>-1.7090045192760199</v>
      </c>
      <c r="F245" s="14">
        <v>1.5596778074432365</v>
      </c>
      <c r="H245" s="2">
        <v>5047.4580117900323</v>
      </c>
      <c r="I245" s="2">
        <v>4887.057544018322</v>
      </c>
      <c r="J245" s="14">
        <v>-3.1778465001004697</v>
      </c>
      <c r="K245" s="14">
        <v>-5.0229263791338141</v>
      </c>
      <c r="L245" s="14">
        <v>1.9426581686424953</v>
      </c>
    </row>
    <row r="246" spans="1:12" x14ac:dyDescent="0.25">
      <c r="A246" s="1" t="s">
        <v>44</v>
      </c>
      <c r="B246" s="2">
        <v>471553.55973690259</v>
      </c>
      <c r="C246" s="2">
        <v>512648.71854161401</v>
      </c>
      <c r="D246" s="14">
        <v>8.7148443599153307</v>
      </c>
      <c r="E246" s="14">
        <v>0.16331355965828526</v>
      </c>
      <c r="F246" s="14">
        <v>8.5375877617743328</v>
      </c>
      <c r="H246" s="2">
        <v>83866.594716186606</v>
      </c>
      <c r="I246" s="2">
        <v>73673.814223353082</v>
      </c>
      <c r="J246" s="14">
        <v>-12.153564273507191</v>
      </c>
      <c r="K246" s="14">
        <v>-23.583643079249654</v>
      </c>
      <c r="L246" s="14">
        <v>14.957633766284275</v>
      </c>
    </row>
    <row r="247" spans="1:12" x14ac:dyDescent="0.25">
      <c r="A247" s="1" t="s">
        <v>45</v>
      </c>
      <c r="B247" s="2">
        <v>2439.6803691775494</v>
      </c>
      <c r="C247" s="2">
        <v>2539.5658141587282</v>
      </c>
      <c r="D247" s="14">
        <v>4.0942021029931723</v>
      </c>
      <c r="E247" s="14">
        <v>3.0673591678736822</v>
      </c>
      <c r="F247" s="14">
        <v>0.99628334655106698</v>
      </c>
      <c r="H247" s="2">
        <v>649.67689974828727</v>
      </c>
      <c r="I247" s="2">
        <v>653.10974920918306</v>
      </c>
      <c r="J247" s="14">
        <v>0.52839333863122251</v>
      </c>
      <c r="K247" s="14">
        <v>0</v>
      </c>
      <c r="L247" s="14">
        <v>0.52839333863121851</v>
      </c>
    </row>
    <row r="248" spans="1:12" x14ac:dyDescent="0.25">
      <c r="A248" s="1" t="s">
        <v>46</v>
      </c>
      <c r="B248" s="2">
        <v>8472.2983957355918</v>
      </c>
      <c r="C248" s="2">
        <v>9066.7433181030119</v>
      </c>
      <c r="D248" s="14">
        <v>7.016336000000015</v>
      </c>
      <c r="E248" s="14">
        <v>-1.239999999999988</v>
      </c>
      <c r="F248" s="14">
        <v>8.3600000000000136</v>
      </c>
      <c r="H248" s="2">
        <v>0</v>
      </c>
      <c r="I248" s="2">
        <v>0</v>
      </c>
      <c r="J248" s="16" t="s">
        <v>187</v>
      </c>
      <c r="K248" s="16" t="s">
        <v>187</v>
      </c>
      <c r="L248" s="16" t="s">
        <v>187</v>
      </c>
    </row>
    <row r="249" spans="1:12" x14ac:dyDescent="0.25">
      <c r="A249" s="1" t="s">
        <v>24</v>
      </c>
      <c r="B249" s="2">
        <v>24933.1</v>
      </c>
      <c r="C249" s="2">
        <v>24076.79</v>
      </c>
      <c r="D249" s="14">
        <v>-3.4344305361146334</v>
      </c>
      <c r="E249" s="14">
        <v>5.0878435978947598</v>
      </c>
      <c r="F249" s="14">
        <v>-8.1096669626401194</v>
      </c>
      <c r="H249" s="2">
        <v>6658.78</v>
      </c>
      <c r="I249" s="2">
        <v>8771.73</v>
      </c>
      <c r="J249" s="14">
        <v>31.731788706039243</v>
      </c>
      <c r="K249" s="14">
        <v>43.357393300960375</v>
      </c>
      <c r="L249" s="14">
        <v>-8.1095256597716343</v>
      </c>
    </row>
    <row r="250" spans="1:12" x14ac:dyDescent="0.25">
      <c r="A250" s="1" t="s">
        <v>25</v>
      </c>
      <c r="B250" s="2">
        <v>436672.19461853057</v>
      </c>
      <c r="C250" s="2">
        <v>433442.45693969534</v>
      </c>
      <c r="D250" s="14">
        <v>-0.73962521970437589</v>
      </c>
      <c r="E250" s="14">
        <v>-0.67848312195236737</v>
      </c>
      <c r="F250" s="14">
        <v>-6.1559770404116421E-2</v>
      </c>
      <c r="H250" s="2">
        <v>56283.998838946784</v>
      </c>
      <c r="I250" s="2">
        <v>61820.191462587791</v>
      </c>
      <c r="J250" s="14">
        <v>9.8361750014999529</v>
      </c>
      <c r="K250" s="14">
        <v>9.6480061352954252</v>
      </c>
      <c r="L250" s="14">
        <v>0.17161175368055126</v>
      </c>
    </row>
    <row r="251" spans="1:12" x14ac:dyDescent="0.25">
      <c r="A251" s="1" t="s">
        <v>47</v>
      </c>
      <c r="B251" s="2">
        <v>264191.42882685061</v>
      </c>
      <c r="C251" s="2">
        <v>253898.32858614172</v>
      </c>
      <c r="D251" s="14">
        <v>-3.8960765254254008</v>
      </c>
      <c r="E251" s="14">
        <v>-4.8649658180852287</v>
      </c>
      <c r="F251" s="14">
        <v>1.0184358485719684</v>
      </c>
      <c r="H251" s="2">
        <v>29575.372054254971</v>
      </c>
      <c r="I251" s="2">
        <v>38707.752993072267</v>
      </c>
      <c r="J251" s="14">
        <v>30.878329855206104</v>
      </c>
      <c r="K251" s="14">
        <v>27.325743419362492</v>
      </c>
      <c r="L251" s="14">
        <v>2.7901556593647854</v>
      </c>
    </row>
    <row r="252" spans="1:12" x14ac:dyDescent="0.25">
      <c r="A252" s="1" t="s">
        <v>48</v>
      </c>
      <c r="B252" s="2">
        <v>128942.45236320572</v>
      </c>
      <c r="C252" s="2">
        <v>138307.95500594974</v>
      </c>
      <c r="D252" s="14">
        <v>7.2633197764559521</v>
      </c>
      <c r="E252" s="14">
        <v>7.1337218140334588</v>
      </c>
      <c r="F252" s="14">
        <v>0.12096841239907974</v>
      </c>
      <c r="H252" s="2">
        <v>13170.895652848316</v>
      </c>
      <c r="I252" s="2">
        <v>13086.538294169524</v>
      </c>
      <c r="J252" s="14">
        <v>-0.64048308408356869</v>
      </c>
      <c r="K252" s="14">
        <v>2.9226562121973441</v>
      </c>
      <c r="L252" s="14">
        <v>-3.4619581610240715</v>
      </c>
    </row>
    <row r="253" spans="1:12" x14ac:dyDescent="0.25">
      <c r="A253" s="1" t="s">
        <v>49</v>
      </c>
      <c r="B253" s="2">
        <v>36.009064331863144</v>
      </c>
      <c r="C253" s="2">
        <v>0</v>
      </c>
      <c r="D253" s="14">
        <v>-100</v>
      </c>
      <c r="E253" s="14">
        <v>-100</v>
      </c>
      <c r="F253" s="16" t="s">
        <v>187</v>
      </c>
      <c r="H253" s="2">
        <v>0</v>
      </c>
      <c r="I253" s="2">
        <v>0</v>
      </c>
      <c r="J253" s="16" t="s">
        <v>187</v>
      </c>
      <c r="K253" s="16" t="s">
        <v>187</v>
      </c>
      <c r="L253" s="16" t="s">
        <v>187</v>
      </c>
    </row>
    <row r="254" spans="1:12" x14ac:dyDescent="0.25">
      <c r="A254" s="1" t="s">
        <v>50</v>
      </c>
      <c r="B254" s="2">
        <v>35499.344364142322</v>
      </c>
      <c r="C254" s="2">
        <v>32902.453347603907</v>
      </c>
      <c r="D254" s="14">
        <v>-7.3153210659335981</v>
      </c>
      <c r="E254" s="14">
        <v>1.8018840934578944</v>
      </c>
      <c r="F254" s="14">
        <v>-8.9558314569321453</v>
      </c>
      <c r="H254" s="2">
        <v>12559.251131843492</v>
      </c>
      <c r="I254" s="2">
        <v>9001.1301753459993</v>
      </c>
      <c r="J254" s="14">
        <v>-28.330677674531213</v>
      </c>
      <c r="K254" s="14">
        <v>-24.238485278189035</v>
      </c>
      <c r="L254" s="14">
        <v>-5.4014131203267652</v>
      </c>
    </row>
    <row r="255" spans="1:12" x14ac:dyDescent="0.25">
      <c r="A255" s="1" t="s">
        <v>51</v>
      </c>
      <c r="B255" s="2">
        <v>8002.96</v>
      </c>
      <c r="C255" s="2">
        <v>8333.7199999999993</v>
      </c>
      <c r="D255" s="14">
        <v>4.1329708008036938</v>
      </c>
      <c r="E255" s="14">
        <v>1.0999897682924362</v>
      </c>
      <c r="F255" s="14">
        <v>2.9999815424931739</v>
      </c>
      <c r="H255" s="2">
        <v>978.48</v>
      </c>
      <c r="I255" s="2">
        <v>1024.77</v>
      </c>
      <c r="J255" s="14">
        <v>4.7308069659063001</v>
      </c>
      <c r="K255" s="14">
        <v>0.79977260100519576</v>
      </c>
      <c r="L255" s="14">
        <v>3.8998444772899035</v>
      </c>
    </row>
    <row r="256" spans="1:12" x14ac:dyDescent="0.25">
      <c r="B256" s="2"/>
      <c r="C256" s="2"/>
      <c r="D256" s="14"/>
      <c r="E256" s="14"/>
      <c r="F256" s="14"/>
      <c r="H256" s="2"/>
      <c r="I256" s="2"/>
      <c r="J256" s="14"/>
      <c r="K256" s="14"/>
      <c r="L256" s="14"/>
    </row>
    <row r="257" spans="1:12" x14ac:dyDescent="0.25">
      <c r="A257" s="1" t="s">
        <v>26</v>
      </c>
      <c r="B257" s="2">
        <v>293105.38669379044</v>
      </c>
      <c r="C257" s="2">
        <v>293672.85728014365</v>
      </c>
      <c r="D257" s="14">
        <v>0.19360633141350472</v>
      </c>
      <c r="E257" s="14">
        <v>-0.16466402255003604</v>
      </c>
      <c r="F257" s="14">
        <v>0.35886126936506457</v>
      </c>
      <c r="H257" s="2">
        <v>186823.04820835075</v>
      </c>
      <c r="I257" s="2">
        <v>184232.50958659736</v>
      </c>
      <c r="J257" s="14">
        <v>-1.3866268892392488</v>
      </c>
      <c r="K257" s="14">
        <v>-1.6597510127203903</v>
      </c>
      <c r="L257" s="14">
        <v>0.27773381325937407</v>
      </c>
    </row>
    <row r="258" spans="1:12" x14ac:dyDescent="0.25">
      <c r="B258" s="2"/>
      <c r="C258" s="2"/>
      <c r="D258" s="14"/>
      <c r="E258" s="14"/>
      <c r="F258" s="14"/>
      <c r="H258" s="2"/>
      <c r="I258" s="2"/>
      <c r="J258" s="14"/>
      <c r="K258" s="14"/>
      <c r="L258" s="14"/>
    </row>
    <row r="259" spans="1:12" x14ac:dyDescent="0.25">
      <c r="A259" s="1" t="s">
        <v>27</v>
      </c>
      <c r="B259" s="2">
        <v>292297.82795937039</v>
      </c>
      <c r="C259" s="2">
        <v>292843.21847736638</v>
      </c>
      <c r="D259" s="14">
        <v>0.18658726334148246</v>
      </c>
      <c r="E259" s="14">
        <v>-0.16511895535123552</v>
      </c>
      <c r="F259" s="14">
        <v>0.35228791281419092</v>
      </c>
      <c r="H259" s="2">
        <v>186490.86287684328</v>
      </c>
      <c r="I259" s="2">
        <v>183890.66586253786</v>
      </c>
      <c r="J259" s="14">
        <v>-1.394275823594942</v>
      </c>
      <c r="K259" s="14">
        <v>-1.6627074307018184</v>
      </c>
      <c r="L259" s="14">
        <v>0.27297030464583827</v>
      </c>
    </row>
    <row r="260" spans="1:12" x14ac:dyDescent="0.25">
      <c r="A260" s="1" t="s">
        <v>52</v>
      </c>
      <c r="B260" s="2">
        <v>222128.50847483007</v>
      </c>
      <c r="C260" s="2">
        <v>220800.05544006859</v>
      </c>
      <c r="D260" s="14">
        <v>-0.5980560729835398</v>
      </c>
      <c r="E260" s="14">
        <v>-0.18494721629376684</v>
      </c>
      <c r="F260" s="14">
        <v>-0.4138743056971208</v>
      </c>
      <c r="H260" s="2">
        <v>143096.3971793736</v>
      </c>
      <c r="I260" s="2">
        <v>141962.28415242393</v>
      </c>
      <c r="J260" s="14">
        <v>-0.79255176881080769</v>
      </c>
      <c r="K260" s="14">
        <v>2.4436877910759922E-2</v>
      </c>
      <c r="L260" s="14">
        <v>-0.81678904897887605</v>
      </c>
    </row>
    <row r="261" spans="1:12" x14ac:dyDescent="0.25">
      <c r="A261" s="1" t="s">
        <v>53</v>
      </c>
      <c r="B261" s="2">
        <v>29476.042460441386</v>
      </c>
      <c r="C261" s="2">
        <v>29205.743917252996</v>
      </c>
      <c r="D261" s="14">
        <v>-0.91701097103231122</v>
      </c>
      <c r="E261" s="14">
        <v>-5.4365172572797702</v>
      </c>
      <c r="F261" s="14">
        <v>4.7793356961521027</v>
      </c>
      <c r="H261" s="2">
        <v>34367.052735915342</v>
      </c>
      <c r="I261" s="2">
        <v>32534.11891602134</v>
      </c>
      <c r="J261" s="14">
        <v>-5.3334041588573351</v>
      </c>
      <c r="K261" s="14">
        <v>-9.7388589051127425</v>
      </c>
      <c r="L261" s="14">
        <v>4.8807877817810521</v>
      </c>
    </row>
    <row r="262" spans="1:12" x14ac:dyDescent="0.25">
      <c r="A262" s="1" t="s">
        <v>54</v>
      </c>
      <c r="B262" s="2">
        <v>39099.51616976026</v>
      </c>
      <c r="C262" s="2">
        <v>40231.620123201043</v>
      </c>
      <c r="D262" s="14">
        <v>2.8954423592493379</v>
      </c>
      <c r="E262" s="14">
        <v>1.8766756032171483</v>
      </c>
      <c r="F262" s="14">
        <v>1.0000000000000284</v>
      </c>
      <c r="H262" s="2">
        <v>8236.5289223048676</v>
      </c>
      <c r="I262" s="2">
        <v>8532.1991913106831</v>
      </c>
      <c r="J262" s="14">
        <v>3.5897435897435868</v>
      </c>
      <c r="K262" s="14">
        <v>2.564102564102555</v>
      </c>
      <c r="L262" s="14">
        <v>1</v>
      </c>
    </row>
    <row r="263" spans="1:12" x14ac:dyDescent="0.25">
      <c r="A263" s="1" t="s">
        <v>55</v>
      </c>
      <c r="B263" s="2">
        <v>1593.7608543386928</v>
      </c>
      <c r="C263" s="2">
        <v>2605.7989968437628</v>
      </c>
      <c r="D263" s="14">
        <v>63.500000000000014</v>
      </c>
      <c r="E263" s="14">
        <v>50.000000000000043</v>
      </c>
      <c r="F263" s="14">
        <v>8.9999999999999574</v>
      </c>
      <c r="H263" s="2">
        <v>790.88403924947374</v>
      </c>
      <c r="I263" s="2">
        <v>862.06360278192631</v>
      </c>
      <c r="J263" s="14">
        <v>8.9999999999999893</v>
      </c>
      <c r="K263" s="14">
        <v>0</v>
      </c>
      <c r="L263" s="14">
        <v>8.9999999999999858</v>
      </c>
    </row>
    <row r="264" spans="1:12" x14ac:dyDescent="0.25">
      <c r="A264" s="1" t="s">
        <v>56</v>
      </c>
      <c r="B264" s="2">
        <v>807.55873442001939</v>
      </c>
      <c r="C264" s="2">
        <v>829.6388027772764</v>
      </c>
      <c r="D264" s="14">
        <v>2.734174917086952</v>
      </c>
      <c r="E264" s="14">
        <v>0</v>
      </c>
      <c r="F264" s="14">
        <v>2.7341749170869463</v>
      </c>
      <c r="H264" s="2">
        <v>332.1853315074768</v>
      </c>
      <c r="I264" s="2">
        <v>341.84372405948562</v>
      </c>
      <c r="J264" s="14">
        <v>2.9075313193928398</v>
      </c>
      <c r="K264" s="14">
        <v>0</v>
      </c>
      <c r="L264" s="14">
        <v>2.9075313193928594</v>
      </c>
    </row>
    <row r="265" spans="1:12" x14ac:dyDescent="0.25">
      <c r="B265" s="2"/>
      <c r="C265" s="2"/>
      <c r="D265" s="14"/>
      <c r="E265" s="14"/>
      <c r="F265" s="14"/>
      <c r="H265" s="2"/>
      <c r="I265" s="2"/>
      <c r="J265" s="14"/>
      <c r="K265" s="14"/>
      <c r="L265" s="14"/>
    </row>
    <row r="266" spans="1:12" x14ac:dyDescent="0.25">
      <c r="A266" s="1" t="s">
        <v>57</v>
      </c>
      <c r="B266" s="2">
        <v>174670.9998915855</v>
      </c>
      <c r="C266" s="2">
        <v>178692.41158865474</v>
      </c>
      <c r="D266" s="14">
        <v>2.3022778249195599</v>
      </c>
      <c r="E266" s="14">
        <v>0.62219942121191063</v>
      </c>
      <c r="F266" s="14">
        <v>1.6696896046514524</v>
      </c>
      <c r="H266" s="2">
        <v>93365.577759526466</v>
      </c>
      <c r="I266" s="2">
        <v>95098.421074208309</v>
      </c>
      <c r="J266" s="14">
        <v>1.855976641782237</v>
      </c>
      <c r="K266" s="14">
        <v>0.90189295621167409</v>
      </c>
      <c r="L266" s="14">
        <v>0.94555578455263856</v>
      </c>
    </row>
    <row r="267" spans="1:12" x14ac:dyDescent="0.25">
      <c r="B267" s="2"/>
      <c r="C267" s="2"/>
      <c r="D267" s="14"/>
      <c r="E267" s="14"/>
      <c r="F267" s="14"/>
      <c r="H267" s="2"/>
      <c r="I267" s="2"/>
      <c r="J267" s="14"/>
      <c r="K267" s="14"/>
      <c r="L267" s="14"/>
    </row>
    <row r="268" spans="1:12" x14ac:dyDescent="0.25">
      <c r="A268" s="1" t="s">
        <v>58</v>
      </c>
      <c r="B268" s="2">
        <v>1503970.8490801796</v>
      </c>
      <c r="C268" s="2">
        <v>1550001.5658844837</v>
      </c>
      <c r="D268" s="14">
        <v>3.0606123005945429</v>
      </c>
      <c r="E268" s="14">
        <v>0.16308805737114582</v>
      </c>
      <c r="F268" s="14">
        <v>2.8928064214271956</v>
      </c>
      <c r="H268" s="2">
        <v>503689.0842647166</v>
      </c>
      <c r="I268" s="2">
        <v>505147.2924078356</v>
      </c>
      <c r="J268" s="14">
        <v>0.28950560746173176</v>
      </c>
      <c r="K268" s="14">
        <v>-2.621291346704647</v>
      </c>
      <c r="L268" s="14">
        <v>2.9891513190320751</v>
      </c>
    </row>
    <row r="269" spans="1:12" x14ac:dyDescent="0.25">
      <c r="A269" s="1" t="s">
        <v>28</v>
      </c>
      <c r="B269" s="2">
        <v>120168.92245493594</v>
      </c>
      <c r="C269" s="2">
        <v>123000.25115742846</v>
      </c>
      <c r="D269" s="14">
        <v>2.3561239001325722</v>
      </c>
      <c r="E269" s="14">
        <v>0.35246188730241268</v>
      </c>
      <c r="F269" s="14">
        <v>1.9966246718294798</v>
      </c>
      <c r="H269" s="2">
        <v>38620.58034521115</v>
      </c>
      <c r="I269" s="2">
        <v>39184.709968333453</v>
      </c>
      <c r="J269" s="14">
        <v>1.4606969084353827</v>
      </c>
      <c r="K269" s="14">
        <v>0.43193256160598964</v>
      </c>
      <c r="L269" s="14">
        <v>1.0243398893059634</v>
      </c>
    </row>
    <row r="270" spans="1:12" x14ac:dyDescent="0.25">
      <c r="A270" s="1" t="s">
        <v>29</v>
      </c>
      <c r="B270" s="2">
        <v>49749.505534849857</v>
      </c>
      <c r="C270" s="2">
        <v>53740.702101747949</v>
      </c>
      <c r="D270" s="14">
        <v>8.0225853985668909</v>
      </c>
      <c r="E270" s="14">
        <v>-5.7103302899705426</v>
      </c>
      <c r="F270" s="14">
        <v>14.564602602565586</v>
      </c>
      <c r="H270" s="2">
        <v>10648.324632001195</v>
      </c>
      <c r="I270" s="2">
        <v>9627.6610336075391</v>
      </c>
      <c r="J270" s="14">
        <v>-9.5852036227959854</v>
      </c>
      <c r="K270" s="14">
        <v>-22.435107468524006</v>
      </c>
      <c r="L270" s="14">
        <v>16.566649454859373</v>
      </c>
    </row>
    <row r="271" spans="1:12" x14ac:dyDescent="0.25">
      <c r="A271" s="1" t="s">
        <v>30</v>
      </c>
      <c r="B271" s="2">
        <v>1574390.2660002657</v>
      </c>
      <c r="C271" s="2">
        <v>1619261.1149401641</v>
      </c>
      <c r="D271" s="14">
        <v>2.8500461358855258</v>
      </c>
      <c r="E271" s="14">
        <v>0.36313788902039079</v>
      </c>
      <c r="F271" s="14">
        <v>2.4779100167385195</v>
      </c>
      <c r="H271" s="2">
        <v>531661.33997792657</v>
      </c>
      <c r="I271" s="2">
        <v>534704.34134256153</v>
      </c>
      <c r="J271" s="14">
        <v>0.57235708820981657</v>
      </c>
      <c r="K271" s="14">
        <v>-2.0026621540302236</v>
      </c>
      <c r="L271" s="14">
        <v>2.6276420348146416</v>
      </c>
    </row>
    <row r="272" spans="1:12" x14ac:dyDescent="0.25">
      <c r="A272" s="10"/>
      <c r="B272" s="10"/>
      <c r="C272" s="10"/>
      <c r="D272" s="10"/>
      <c r="E272" s="10"/>
      <c r="F272" s="10"/>
      <c r="G272" s="10"/>
      <c r="H272" s="10"/>
      <c r="I272" s="10"/>
      <c r="J272" s="10"/>
      <c r="K272" s="10"/>
      <c r="L272" s="10"/>
    </row>
    <row r="274" spans="1:12" ht="15" x14ac:dyDescent="0.3">
      <c r="A274" s="9" t="s">
        <v>185</v>
      </c>
    </row>
    <row r="275" spans="1:12" x14ac:dyDescent="0.25">
      <c r="B275" s="10"/>
      <c r="C275" s="10"/>
      <c r="D275" s="10"/>
      <c r="E275" s="10"/>
      <c r="F275" s="10"/>
      <c r="G275" s="10"/>
      <c r="H275" s="10"/>
      <c r="I275" s="10"/>
      <c r="J275" s="10"/>
      <c r="K275" s="10"/>
      <c r="L275" s="11" t="s">
        <v>0</v>
      </c>
    </row>
    <row r="276" spans="1:12" x14ac:dyDescent="0.25">
      <c r="A276" s="12"/>
      <c r="B276" s="63" t="s">
        <v>15</v>
      </c>
      <c r="C276" s="63">
        <v>0</v>
      </c>
      <c r="D276" s="63">
        <v>0</v>
      </c>
      <c r="E276" s="63">
        <v>0</v>
      </c>
      <c r="F276" s="63">
        <v>0</v>
      </c>
      <c r="H276" s="63" t="s">
        <v>16</v>
      </c>
      <c r="I276" s="63">
        <v>0</v>
      </c>
      <c r="J276" s="63">
        <v>0</v>
      </c>
      <c r="K276" s="63">
        <v>0</v>
      </c>
      <c r="L276" s="63">
        <v>0</v>
      </c>
    </row>
    <row r="277" spans="1:12" ht="13.8" x14ac:dyDescent="0.3">
      <c r="D277" s="64" t="s">
        <v>186</v>
      </c>
      <c r="E277" s="64">
        <v>0</v>
      </c>
      <c r="F277" s="64">
        <v>0</v>
      </c>
      <c r="J277" s="64" t="s">
        <v>186</v>
      </c>
      <c r="K277" s="64">
        <v>0</v>
      </c>
      <c r="L277" s="64">
        <v>0</v>
      </c>
    </row>
    <row r="278" spans="1:12" x14ac:dyDescent="0.25">
      <c r="A278" s="10"/>
      <c r="B278" s="13">
        <v>2018</v>
      </c>
      <c r="C278" s="13">
        <v>2019</v>
      </c>
      <c r="D278" s="13" t="s">
        <v>31</v>
      </c>
      <c r="E278" s="13" t="s">
        <v>32</v>
      </c>
      <c r="F278" s="13" t="s">
        <v>33</v>
      </c>
      <c r="G278" s="10"/>
      <c r="H278" s="13">
        <v>2018</v>
      </c>
      <c r="I278" s="13">
        <v>2019</v>
      </c>
      <c r="J278" s="13" t="s">
        <v>31</v>
      </c>
      <c r="K278" s="13" t="s">
        <v>32</v>
      </c>
      <c r="L278" s="13" t="s">
        <v>33</v>
      </c>
    </row>
    <row r="280" spans="1:12" x14ac:dyDescent="0.25">
      <c r="A280" s="1" t="s">
        <v>22</v>
      </c>
      <c r="B280" s="2">
        <v>2113179.55682474</v>
      </c>
      <c r="C280" s="2">
        <v>2284084.2188750659</v>
      </c>
      <c r="D280" s="14">
        <v>8.0875598809562099</v>
      </c>
      <c r="E280" s="14">
        <v>5.276102693871735</v>
      </c>
      <c r="F280" s="14">
        <v>2.6705559145362656</v>
      </c>
      <c r="H280" s="2">
        <v>3504026.2375749564</v>
      </c>
      <c r="I280" s="2">
        <v>3570593.7399095022</v>
      </c>
      <c r="J280" s="14">
        <v>1.8997432616433669</v>
      </c>
      <c r="K280" s="14">
        <v>-0.67205871993856992</v>
      </c>
      <c r="L280" s="14">
        <v>2.589202945755801</v>
      </c>
    </row>
    <row r="281" spans="1:12" x14ac:dyDescent="0.25">
      <c r="B281" s="2"/>
      <c r="C281" s="2"/>
      <c r="D281" s="14"/>
      <c r="E281" s="14"/>
      <c r="F281" s="14"/>
      <c r="H281" s="2"/>
      <c r="I281" s="2"/>
      <c r="J281" s="14"/>
      <c r="K281" s="14"/>
      <c r="L281" s="14"/>
    </row>
    <row r="282" spans="1:12" x14ac:dyDescent="0.25">
      <c r="A282" s="1" t="s">
        <v>23</v>
      </c>
      <c r="B282" s="2">
        <v>1412985.0724008507</v>
      </c>
      <c r="C282" s="2">
        <v>1531580.009926314</v>
      </c>
      <c r="D282" s="14">
        <v>8.3932194219118408</v>
      </c>
      <c r="E282" s="14">
        <v>0.69191013291712533</v>
      </c>
      <c r="F282" s="14">
        <v>7.6483893083651822</v>
      </c>
      <c r="H282" s="2">
        <v>1645121.3529185744</v>
      </c>
      <c r="I282" s="2">
        <v>1751059.0048612789</v>
      </c>
      <c r="J282" s="14">
        <v>6.4395037943409381</v>
      </c>
      <c r="K282" s="14">
        <v>-2.7332787230479862</v>
      </c>
      <c r="L282" s="14">
        <v>9.4305456141271975</v>
      </c>
    </row>
    <row r="283" spans="1:12" x14ac:dyDescent="0.25">
      <c r="A283" s="1" t="s">
        <v>42</v>
      </c>
      <c r="B283" s="2">
        <v>104569.54779569912</v>
      </c>
      <c r="C283" s="2">
        <v>94716.407112740388</v>
      </c>
      <c r="D283" s="14">
        <v>-9.4225717626790662</v>
      </c>
      <c r="E283" s="14">
        <v>-11.105564264540584</v>
      </c>
      <c r="F283" s="14">
        <v>1.8932484220608927</v>
      </c>
      <c r="H283" s="2">
        <v>310522.01221898408</v>
      </c>
      <c r="I283" s="2">
        <v>333824.68068492645</v>
      </c>
      <c r="J283" s="14">
        <v>7.5043531694973815</v>
      </c>
      <c r="K283" s="14">
        <v>1.5404925415498121</v>
      </c>
      <c r="L283" s="14">
        <v>5.8733816221220252</v>
      </c>
    </row>
    <row r="284" spans="1:12" x14ac:dyDescent="0.25">
      <c r="A284" s="1" t="s">
        <v>43</v>
      </c>
      <c r="B284" s="2">
        <v>4894.9823745085841</v>
      </c>
      <c r="C284" s="2">
        <v>4690.9488482710212</v>
      </c>
      <c r="D284" s="14">
        <v>-4.168217791755505</v>
      </c>
      <c r="E284" s="14">
        <v>-5.6612485183235455</v>
      </c>
      <c r="F284" s="14">
        <v>1.5826271846072046</v>
      </c>
      <c r="H284" s="2">
        <v>11594.762544117231</v>
      </c>
      <c r="I284" s="2">
        <v>12330.196906060402</v>
      </c>
      <c r="J284" s="14">
        <v>6.3428152076844757</v>
      </c>
      <c r="K284" s="14">
        <v>4.5844883889921384</v>
      </c>
      <c r="L284" s="14">
        <v>1.6812501029334328</v>
      </c>
    </row>
    <row r="285" spans="1:12" x14ac:dyDescent="0.25">
      <c r="A285" s="1" t="s">
        <v>44</v>
      </c>
      <c r="B285" s="2">
        <v>1104759.1863514401</v>
      </c>
      <c r="C285" s="2">
        <v>1217518.3709648643</v>
      </c>
      <c r="D285" s="14">
        <v>10.206675446240984</v>
      </c>
      <c r="E285" s="14">
        <v>1.9765789376413958</v>
      </c>
      <c r="F285" s="14">
        <v>8.070575218680645</v>
      </c>
      <c r="H285" s="2">
        <v>1229347.4001085178</v>
      </c>
      <c r="I285" s="2">
        <v>1304673.7234050103</v>
      </c>
      <c r="J285" s="14">
        <v>6.1273423029034104</v>
      </c>
      <c r="K285" s="14">
        <v>-3.9871609442962743</v>
      </c>
      <c r="L285" s="14">
        <v>10.534531992467763</v>
      </c>
    </row>
    <row r="286" spans="1:12" x14ac:dyDescent="0.25">
      <c r="A286" s="1" t="s">
        <v>45</v>
      </c>
      <c r="B286" s="2">
        <v>53783.244130250212</v>
      </c>
      <c r="C286" s="2">
        <v>60524.172785856375</v>
      </c>
      <c r="D286" s="14">
        <v>12.533510695787037</v>
      </c>
      <c r="E286" s="14">
        <v>5.9921873796370191</v>
      </c>
      <c r="F286" s="14">
        <v>6.1715145973171275</v>
      </c>
      <c r="H286" s="2">
        <v>900.67660401949649</v>
      </c>
      <c r="I286" s="2">
        <v>883.27843558086124</v>
      </c>
      <c r="J286" s="14">
        <v>-1.9316776255752108</v>
      </c>
      <c r="K286" s="14">
        <v>-2.4297691348370289</v>
      </c>
      <c r="L286" s="14">
        <v>0.5104953681519504</v>
      </c>
    </row>
    <row r="287" spans="1:12" x14ac:dyDescent="0.25">
      <c r="A287" s="1" t="s">
        <v>46</v>
      </c>
      <c r="B287" s="2">
        <v>144978.11174895274</v>
      </c>
      <c r="C287" s="2">
        <v>154130.11021458206</v>
      </c>
      <c r="D287" s="14">
        <v>6.3126760000000033</v>
      </c>
      <c r="E287" s="14">
        <v>-2.34</v>
      </c>
      <c r="F287" s="14">
        <v>8.8600000000000279</v>
      </c>
      <c r="H287" s="2">
        <v>92756.501442935856</v>
      </c>
      <c r="I287" s="2">
        <v>99347.125429700754</v>
      </c>
      <c r="J287" s="14">
        <v>7.1052960000000374</v>
      </c>
      <c r="K287" s="14">
        <v>-1.3399999999999812</v>
      </c>
      <c r="L287" s="14">
        <v>8.5600000000000165</v>
      </c>
    </row>
    <row r="288" spans="1:12" x14ac:dyDescent="0.25">
      <c r="A288" s="1" t="s">
        <v>24</v>
      </c>
      <c r="B288" s="2">
        <v>107645.3</v>
      </c>
      <c r="C288" s="2">
        <v>100923.86</v>
      </c>
      <c r="D288" s="14">
        <v>-6.2440626762153135</v>
      </c>
      <c r="E288" s="14">
        <v>2.0302186359771581</v>
      </c>
      <c r="F288" s="14">
        <v>-8.1096379315949605</v>
      </c>
      <c r="H288" s="2">
        <v>31293.279999999999</v>
      </c>
      <c r="I288" s="2">
        <v>22887.64</v>
      </c>
      <c r="J288" s="14">
        <v>-26.860846801613636</v>
      </c>
      <c r="K288" s="14">
        <v>-20.406082321545654</v>
      </c>
      <c r="L288" s="14">
        <v>-8.1096202679005103</v>
      </c>
    </row>
    <row r="289" spans="1:12" x14ac:dyDescent="0.25">
      <c r="A289" s="1" t="s">
        <v>25</v>
      </c>
      <c r="B289" s="2">
        <v>592549.18442388938</v>
      </c>
      <c r="C289" s="2">
        <v>651580.34894875181</v>
      </c>
      <c r="D289" s="14">
        <v>9.9622387603580851</v>
      </c>
      <c r="E289" s="14">
        <v>16.797171324578876</v>
      </c>
      <c r="F289" s="14">
        <v>-5.8519675491339882</v>
      </c>
      <c r="H289" s="2">
        <v>1827611.6046563822</v>
      </c>
      <c r="I289" s="2">
        <v>1796647.0950482234</v>
      </c>
      <c r="J289" s="14">
        <v>-1.6942609430399533</v>
      </c>
      <c r="K289" s="14">
        <v>1.5212406419483409</v>
      </c>
      <c r="L289" s="14">
        <v>-3.1673190404842728</v>
      </c>
    </row>
    <row r="290" spans="1:12" x14ac:dyDescent="0.25">
      <c r="A290" s="1" t="s">
        <v>47</v>
      </c>
      <c r="B290" s="2">
        <v>144776.75781082985</v>
      </c>
      <c r="C290" s="2">
        <v>125322.36541564524</v>
      </c>
      <c r="D290" s="14">
        <v>-13.437510750589102</v>
      </c>
      <c r="E290" s="14">
        <v>-4.5884713967308075</v>
      </c>
      <c r="F290" s="14">
        <v>-9.2746018048337646</v>
      </c>
      <c r="H290" s="2">
        <v>1271937.4353275248</v>
      </c>
      <c r="I290" s="2">
        <v>1133188.1706332297</v>
      </c>
      <c r="J290" s="14">
        <v>-10.908497606925698</v>
      </c>
      <c r="K290" s="14">
        <v>-5.521536536074855</v>
      </c>
      <c r="L290" s="14">
        <v>-5.7017873421573455</v>
      </c>
    </row>
    <row r="291" spans="1:12" x14ac:dyDescent="0.25">
      <c r="A291" s="1" t="s">
        <v>48</v>
      </c>
      <c r="B291" s="2">
        <v>70147.299741428564</v>
      </c>
      <c r="C291" s="2">
        <v>108300.88076128099</v>
      </c>
      <c r="D291" s="14">
        <v>54.390662449575601</v>
      </c>
      <c r="E291" s="14">
        <v>49.533633693001974</v>
      </c>
      <c r="F291" s="14">
        <v>3.2481179227847008</v>
      </c>
      <c r="H291" s="2">
        <v>293467.47800517379</v>
      </c>
      <c r="I291" s="2">
        <v>413117.3210267027</v>
      </c>
      <c r="J291" s="14">
        <v>40.771074135655844</v>
      </c>
      <c r="K291" s="14">
        <v>35.930227223370736</v>
      </c>
      <c r="L291" s="14">
        <v>3.5612733173249893</v>
      </c>
    </row>
    <row r="292" spans="1:12" x14ac:dyDescent="0.25">
      <c r="A292" s="1" t="s">
        <v>49</v>
      </c>
      <c r="B292" s="2">
        <v>24743.115607181055</v>
      </c>
      <c r="C292" s="2">
        <v>23315.150946203939</v>
      </c>
      <c r="D292" s="14">
        <v>-5.7711594758207623</v>
      </c>
      <c r="E292" s="14">
        <v>7.1935738420067619</v>
      </c>
      <c r="F292" s="14">
        <v>-12.094692669670962</v>
      </c>
      <c r="H292" s="2">
        <v>66525.22066852398</v>
      </c>
      <c r="I292" s="2">
        <v>71388.858908463386</v>
      </c>
      <c r="J292" s="14">
        <v>7.3109689694582372</v>
      </c>
      <c r="K292" s="14">
        <v>19.349076222508248</v>
      </c>
      <c r="L292" s="14">
        <v>-10.086468730270511</v>
      </c>
    </row>
    <row r="293" spans="1:12" x14ac:dyDescent="0.25">
      <c r="A293" s="1" t="s">
        <v>50</v>
      </c>
      <c r="B293" s="2">
        <v>331874.13457926083</v>
      </c>
      <c r="C293" s="2">
        <v>372863.79986419826</v>
      </c>
      <c r="D293" s="14">
        <v>12.350967133037582</v>
      </c>
      <c r="E293" s="14">
        <v>20.901034017196356</v>
      </c>
      <c r="F293" s="14">
        <v>-7.0719551355885386</v>
      </c>
      <c r="H293" s="2">
        <v>138640.03065515953</v>
      </c>
      <c r="I293" s="2">
        <v>120250.25447982781</v>
      </c>
      <c r="J293" s="14">
        <v>-13.264405733631692</v>
      </c>
      <c r="K293" s="14">
        <v>-14.835468532873881</v>
      </c>
      <c r="L293" s="14">
        <v>1.8447383813162048</v>
      </c>
    </row>
    <row r="294" spans="1:12" x14ac:dyDescent="0.25">
      <c r="A294" s="1" t="s">
        <v>51</v>
      </c>
      <c r="B294" s="2">
        <v>21007.876685189112</v>
      </c>
      <c r="C294" s="2">
        <v>21778.151961423355</v>
      </c>
      <c r="D294" s="14">
        <v>3.6666022358047203</v>
      </c>
      <c r="E294" s="14">
        <v>1.3470911954885874</v>
      </c>
      <c r="F294" s="14">
        <v>2.2886804277806334</v>
      </c>
      <c r="H294" s="2">
        <v>57041.440000000002</v>
      </c>
      <c r="I294" s="2">
        <v>58702.49</v>
      </c>
      <c r="J294" s="14">
        <v>2.9120057277656306</v>
      </c>
      <c r="K294" s="14">
        <v>0.50000755263848873</v>
      </c>
      <c r="L294" s="14">
        <v>2.3999980038447433</v>
      </c>
    </row>
    <row r="295" spans="1:12" x14ac:dyDescent="0.25">
      <c r="B295" s="2"/>
      <c r="C295" s="2"/>
      <c r="D295" s="14"/>
      <c r="E295" s="14"/>
      <c r="F295" s="14"/>
      <c r="H295" s="2"/>
      <c r="I295" s="2"/>
      <c r="J295" s="14"/>
      <c r="K295" s="14"/>
      <c r="L295" s="14"/>
    </row>
    <row r="296" spans="1:12" x14ac:dyDescent="0.25">
      <c r="A296" s="1" t="s">
        <v>26</v>
      </c>
      <c r="B296" s="2">
        <v>678633.93950036319</v>
      </c>
      <c r="C296" s="2">
        <v>671173.17613393872</v>
      </c>
      <c r="D296" s="14">
        <v>-1.0993796407997785</v>
      </c>
      <c r="E296" s="14">
        <v>-2.3453776298139899</v>
      </c>
      <c r="F296" s="14">
        <v>1.2759232064724273</v>
      </c>
      <c r="H296" s="2">
        <v>329580.86202768207</v>
      </c>
      <c r="I296" s="2">
        <v>320693.4451318591</v>
      </c>
      <c r="J296" s="14">
        <v>-2.6965816040242356</v>
      </c>
      <c r="K296" s="14">
        <v>-4.4343960283348878</v>
      </c>
      <c r="L296" s="14">
        <v>1.8184517777190194</v>
      </c>
    </row>
    <row r="297" spans="1:12" x14ac:dyDescent="0.25">
      <c r="B297" s="2"/>
      <c r="C297" s="2"/>
      <c r="D297" s="14"/>
      <c r="E297" s="14"/>
      <c r="F297" s="14"/>
      <c r="H297" s="2"/>
      <c r="I297" s="2"/>
      <c r="J297" s="14"/>
      <c r="K297" s="14"/>
      <c r="L297" s="14"/>
    </row>
    <row r="298" spans="1:12" x14ac:dyDescent="0.25">
      <c r="A298" s="1" t="s">
        <v>27</v>
      </c>
      <c r="B298" s="2">
        <v>678337.74480265065</v>
      </c>
      <c r="C298" s="2">
        <v>670870.46515287645</v>
      </c>
      <c r="D298" s="14">
        <v>-1.1008203077283656</v>
      </c>
      <c r="E298" s="14">
        <v>-2.3464017338438716</v>
      </c>
      <c r="F298" s="14">
        <v>1.2755100152281642</v>
      </c>
      <c r="H298" s="2">
        <v>328818.40429531765</v>
      </c>
      <c r="I298" s="2">
        <v>319912.621893809</v>
      </c>
      <c r="J298" s="14">
        <v>-2.7084196885494918</v>
      </c>
      <c r="K298" s="14">
        <v>-4.4446784197582581</v>
      </c>
      <c r="L298" s="14">
        <v>1.8170194003802749</v>
      </c>
    </row>
    <row r="299" spans="1:12" x14ac:dyDescent="0.25">
      <c r="A299" s="1" t="s">
        <v>52</v>
      </c>
      <c r="B299" s="2">
        <v>400828.59219725191</v>
      </c>
      <c r="C299" s="2">
        <v>392893.66893013229</v>
      </c>
      <c r="D299" s="14">
        <v>-1.9796300517441041</v>
      </c>
      <c r="E299" s="14">
        <v>-1.6350419235214551</v>
      </c>
      <c r="F299" s="14">
        <v>-0.35031594071817551</v>
      </c>
      <c r="H299" s="2">
        <v>159839.6025422868</v>
      </c>
      <c r="I299" s="2">
        <v>153624.77108087938</v>
      </c>
      <c r="J299" s="14">
        <v>-3.8881674895076381</v>
      </c>
      <c r="K299" s="14">
        <v>-3.6595874676590276</v>
      </c>
      <c r="L299" s="14">
        <v>-0.23726286388058782</v>
      </c>
    </row>
    <row r="300" spans="1:12" x14ac:dyDescent="0.25">
      <c r="A300" s="1" t="s">
        <v>53</v>
      </c>
      <c r="B300" s="2">
        <v>188051.6483288036</v>
      </c>
      <c r="C300" s="2">
        <v>186273.557169301</v>
      </c>
      <c r="D300" s="14">
        <v>-0.94553340813777376</v>
      </c>
      <c r="E300" s="14">
        <v>-5.5558897036781056</v>
      </c>
      <c r="F300" s="14">
        <v>4.8815709958780502</v>
      </c>
      <c r="H300" s="2">
        <v>123499.54919805071</v>
      </c>
      <c r="I300" s="2">
        <v>120054.5929198977</v>
      </c>
      <c r="J300" s="14">
        <v>-2.7894484640008597</v>
      </c>
      <c r="K300" s="14">
        <v>-7.2864985232578592</v>
      </c>
      <c r="L300" s="14">
        <v>4.8504802295544067</v>
      </c>
    </row>
    <row r="301" spans="1:12" x14ac:dyDescent="0.25">
      <c r="A301" s="1" t="s">
        <v>54</v>
      </c>
      <c r="B301" s="2">
        <v>86267.762306472025</v>
      </c>
      <c r="C301" s="2">
        <v>88226.420306008891</v>
      </c>
      <c r="D301" s="14">
        <v>2.2704402515723108</v>
      </c>
      <c r="E301" s="14">
        <v>1.2578616352201306</v>
      </c>
      <c r="F301" s="14">
        <v>0.99999999999997158</v>
      </c>
      <c r="H301" s="2">
        <v>44685.038123562015</v>
      </c>
      <c r="I301" s="2">
        <v>45367.564162786133</v>
      </c>
      <c r="J301" s="14">
        <v>1.5274151436031296</v>
      </c>
      <c r="K301" s="14">
        <v>0.52219321148824693</v>
      </c>
      <c r="L301" s="14">
        <v>1</v>
      </c>
    </row>
    <row r="302" spans="1:12" x14ac:dyDescent="0.25">
      <c r="A302" s="1" t="s">
        <v>55</v>
      </c>
      <c r="B302" s="2">
        <v>3189.7419701231738</v>
      </c>
      <c r="C302" s="2">
        <v>3476.8187474342594</v>
      </c>
      <c r="D302" s="14">
        <v>8.9999999999999982</v>
      </c>
      <c r="E302" s="14">
        <v>0</v>
      </c>
      <c r="F302" s="14">
        <v>9.0000000000000142</v>
      </c>
      <c r="H302" s="2">
        <v>794.21443141815428</v>
      </c>
      <c r="I302" s="2">
        <v>865.69373024578817</v>
      </c>
      <c r="J302" s="14">
        <v>9.0000000000000018</v>
      </c>
      <c r="K302" s="14">
        <v>0</v>
      </c>
      <c r="L302" s="14">
        <v>9.0000000000000142</v>
      </c>
    </row>
    <row r="303" spans="1:12" x14ac:dyDescent="0.25">
      <c r="A303" s="1" t="s">
        <v>56</v>
      </c>
      <c r="B303" s="2">
        <v>296.19469771256428</v>
      </c>
      <c r="C303" s="2">
        <v>302.71098106224071</v>
      </c>
      <c r="D303" s="14">
        <v>2.2000000000000046</v>
      </c>
      <c r="E303" s="14">
        <v>0</v>
      </c>
      <c r="F303" s="14">
        <v>2.2000000000000028</v>
      </c>
      <c r="H303" s="2">
        <v>762.45773236441869</v>
      </c>
      <c r="I303" s="2">
        <v>780.82323805007752</v>
      </c>
      <c r="J303" s="14">
        <v>2.4087244323310228</v>
      </c>
      <c r="K303" s="14">
        <v>-1.5244918149801642E-14</v>
      </c>
      <c r="L303" s="14">
        <v>2.4087244323310415</v>
      </c>
    </row>
    <row r="304" spans="1:12" x14ac:dyDescent="0.25">
      <c r="B304" s="2"/>
      <c r="C304" s="2"/>
      <c r="D304" s="14"/>
      <c r="E304" s="14"/>
      <c r="F304" s="14"/>
      <c r="H304" s="2"/>
      <c r="I304" s="2"/>
      <c r="J304" s="14"/>
      <c r="K304" s="14"/>
      <c r="L304" s="14"/>
    </row>
    <row r="305" spans="1:12" x14ac:dyDescent="0.25">
      <c r="A305" s="1" t="s">
        <v>57</v>
      </c>
      <c r="B305" s="2">
        <v>440945.09695394465</v>
      </c>
      <c r="C305" s="2">
        <v>451987.79944295972</v>
      </c>
      <c r="D305" s="14">
        <v>2.5043259501689028</v>
      </c>
      <c r="E305" s="14">
        <v>1.1878369180835298</v>
      </c>
      <c r="F305" s="14">
        <v>1.3010348597046573</v>
      </c>
      <c r="H305" s="2">
        <v>692859.75696673966</v>
      </c>
      <c r="I305" s="2">
        <v>707761.04097216355</v>
      </c>
      <c r="J305" s="14">
        <v>2.1506926698499562</v>
      </c>
      <c r="K305" s="14">
        <v>0.88989934536985638</v>
      </c>
      <c r="L305" s="14">
        <v>1.24967249710906</v>
      </c>
    </row>
    <row r="306" spans="1:12" x14ac:dyDescent="0.25">
      <c r="B306" s="2"/>
      <c r="C306" s="2"/>
      <c r="D306" s="14"/>
      <c r="E306" s="14"/>
      <c r="F306" s="14"/>
      <c r="H306" s="2"/>
      <c r="I306" s="2"/>
      <c r="J306" s="14"/>
      <c r="K306" s="14"/>
      <c r="L306" s="14"/>
    </row>
    <row r="307" spans="1:12" x14ac:dyDescent="0.25">
      <c r="A307" s="1" t="s">
        <v>58</v>
      </c>
      <c r="B307" s="2">
        <v>3232758.5932790479</v>
      </c>
      <c r="C307" s="2">
        <v>3407245.1944519645</v>
      </c>
      <c r="D307" s="14">
        <v>5.3974522420472955</v>
      </c>
      <c r="E307" s="14">
        <v>3.1185348568341213</v>
      </c>
      <c r="F307" s="14">
        <v>2.20999783247224</v>
      </c>
      <c r="H307" s="2">
        <v>4526466.8565693777</v>
      </c>
      <c r="I307" s="2">
        <v>4599048.2260135245</v>
      </c>
      <c r="J307" s="14">
        <v>1.6034883661813972</v>
      </c>
      <c r="K307" s="14">
        <v>-0.7069151527409534</v>
      </c>
      <c r="L307" s="14">
        <v>2.326852391056633</v>
      </c>
    </row>
    <row r="308" spans="1:12" x14ac:dyDescent="0.25">
      <c r="A308" s="1" t="s">
        <v>28</v>
      </c>
      <c r="B308" s="2">
        <v>206174.30764520908</v>
      </c>
      <c r="C308" s="2">
        <v>210128.52982545731</v>
      </c>
      <c r="D308" s="14">
        <v>1.9179024900875536</v>
      </c>
      <c r="E308" s="14">
        <v>0.73829502173571593</v>
      </c>
      <c r="F308" s="14">
        <v>1.1709623118967016</v>
      </c>
      <c r="H308" s="2">
        <v>264504.48813455465</v>
      </c>
      <c r="I308" s="2">
        <v>266389.62073174503</v>
      </c>
      <c r="J308" s="14">
        <v>0.71270344427252608</v>
      </c>
      <c r="K308" s="14">
        <v>1.1803479671789632</v>
      </c>
      <c r="L308" s="14">
        <v>-0.46218908345535681</v>
      </c>
    </row>
    <row r="309" spans="1:12" x14ac:dyDescent="0.25">
      <c r="A309" s="1" t="s">
        <v>29</v>
      </c>
      <c r="B309" s="2">
        <v>114843.384978013</v>
      </c>
      <c r="C309" s="2">
        <v>125823.72820577129</v>
      </c>
      <c r="D309" s="14">
        <v>9.5611455808799963</v>
      </c>
      <c r="E309" s="14">
        <v>1.423174000759017</v>
      </c>
      <c r="F309" s="14">
        <v>8.0237792400976105</v>
      </c>
      <c r="H309" s="2">
        <v>123087.16860427908</v>
      </c>
      <c r="I309" s="2">
        <v>130437.62417146789</v>
      </c>
      <c r="J309" s="14">
        <v>5.9717480307149353</v>
      </c>
      <c r="K309" s="14">
        <v>-6.9021434386292002</v>
      </c>
      <c r="L309" s="14">
        <v>13.828343578305223</v>
      </c>
    </row>
    <row r="310" spans="1:12" x14ac:dyDescent="0.25">
      <c r="A310" s="1" t="s">
        <v>30</v>
      </c>
      <c r="B310" s="2">
        <v>3324089.5159462439</v>
      </c>
      <c r="C310" s="2">
        <v>3491549.9960716506</v>
      </c>
      <c r="D310" s="14">
        <v>5.0377849128932688</v>
      </c>
      <c r="E310" s="14">
        <v>3.0294748844297015</v>
      </c>
      <c r="F310" s="14">
        <v>1.9492577543623639</v>
      </c>
      <c r="H310" s="2">
        <v>4667884.1760996534</v>
      </c>
      <c r="I310" s="2">
        <v>4735000.2225738019</v>
      </c>
      <c r="J310" s="14">
        <v>1.4378258744677919</v>
      </c>
      <c r="K310" s="14">
        <v>-0.43661224322640568</v>
      </c>
      <c r="L310" s="14">
        <v>1.8826580331650717</v>
      </c>
    </row>
    <row r="311" spans="1:12" x14ac:dyDescent="0.25">
      <c r="A311" s="10"/>
      <c r="B311" s="10"/>
      <c r="C311" s="10"/>
      <c r="D311" s="10"/>
      <c r="E311" s="10"/>
      <c r="F311" s="10"/>
      <c r="G311" s="10"/>
      <c r="H311" s="10"/>
      <c r="I311" s="10"/>
      <c r="J311" s="10"/>
      <c r="K311" s="10"/>
      <c r="L311" s="10"/>
    </row>
    <row r="313" spans="1:12" ht="15" x14ac:dyDescent="0.3">
      <c r="A313" s="9" t="s">
        <v>185</v>
      </c>
    </row>
    <row r="314" spans="1:12" x14ac:dyDescent="0.25">
      <c r="B314" s="10"/>
      <c r="C314" s="10"/>
      <c r="D314" s="10"/>
      <c r="E314" s="10"/>
      <c r="F314" s="10"/>
      <c r="G314" s="10"/>
      <c r="H314" s="10"/>
      <c r="I314" s="10"/>
      <c r="J314" s="10"/>
      <c r="K314" s="10"/>
      <c r="L314" s="11" t="s">
        <v>0</v>
      </c>
    </row>
    <row r="315" spans="1:12" x14ac:dyDescent="0.25">
      <c r="A315" s="12"/>
      <c r="B315" s="63" t="s">
        <v>17</v>
      </c>
      <c r="C315" s="63">
        <v>0</v>
      </c>
      <c r="D315" s="63">
        <v>0</v>
      </c>
      <c r="E315" s="63">
        <v>0</v>
      </c>
      <c r="F315" s="63">
        <v>0</v>
      </c>
      <c r="H315" s="63" t="s">
        <v>18</v>
      </c>
      <c r="I315" s="63">
        <v>0</v>
      </c>
      <c r="J315" s="63">
        <v>0</v>
      </c>
      <c r="K315" s="63">
        <v>0</v>
      </c>
      <c r="L315" s="63">
        <v>0</v>
      </c>
    </row>
    <row r="316" spans="1:12" ht="13.8" x14ac:dyDescent="0.3">
      <c r="D316" s="64" t="s">
        <v>186</v>
      </c>
      <c r="E316" s="64">
        <v>0</v>
      </c>
      <c r="F316" s="64">
        <v>0</v>
      </c>
      <c r="J316" s="64" t="s">
        <v>186</v>
      </c>
      <c r="K316" s="64">
        <v>0</v>
      </c>
      <c r="L316" s="64">
        <v>0</v>
      </c>
    </row>
    <row r="317" spans="1:12" x14ac:dyDescent="0.25">
      <c r="A317" s="10"/>
      <c r="B317" s="13">
        <v>2018</v>
      </c>
      <c r="C317" s="13">
        <v>2019</v>
      </c>
      <c r="D317" s="13" t="s">
        <v>31</v>
      </c>
      <c r="E317" s="13" t="s">
        <v>32</v>
      </c>
      <c r="F317" s="13" t="s">
        <v>33</v>
      </c>
      <c r="G317" s="10"/>
      <c r="H317" s="13">
        <v>2018</v>
      </c>
      <c r="I317" s="13">
        <v>2019</v>
      </c>
      <c r="J317" s="13" t="s">
        <v>31</v>
      </c>
      <c r="K317" s="13" t="s">
        <v>32</v>
      </c>
      <c r="L317" s="13" t="s">
        <v>33</v>
      </c>
    </row>
    <row r="319" spans="1:12" x14ac:dyDescent="0.25">
      <c r="A319" s="1" t="s">
        <v>22</v>
      </c>
      <c r="B319" s="2">
        <v>486034.83701239317</v>
      </c>
      <c r="C319" s="2">
        <v>488667.55771609151</v>
      </c>
      <c r="D319" s="14">
        <v>0.54167325121824861</v>
      </c>
      <c r="E319" s="14">
        <v>-7.0785482512384146E-2</v>
      </c>
      <c r="F319" s="14">
        <v>0.61289257269547193</v>
      </c>
      <c r="H319" s="2">
        <v>1318332.1099419752</v>
      </c>
      <c r="I319" s="2">
        <v>1588309.0911931999</v>
      </c>
      <c r="J319" s="14">
        <v>20.478677505860595</v>
      </c>
      <c r="K319" s="14">
        <v>17.129885297792352</v>
      </c>
      <c r="L319" s="14">
        <v>2.8590416523965843</v>
      </c>
    </row>
    <row r="320" spans="1:12" x14ac:dyDescent="0.25">
      <c r="B320" s="2"/>
      <c r="C320" s="2"/>
      <c r="D320" s="14"/>
      <c r="E320" s="14"/>
      <c r="F320" s="14"/>
      <c r="H320" s="2"/>
      <c r="I320" s="2"/>
      <c r="J320" s="14"/>
      <c r="K320" s="14"/>
      <c r="L320" s="14"/>
    </row>
    <row r="321" spans="1:12" x14ac:dyDescent="0.25">
      <c r="A321" s="1" t="s">
        <v>23</v>
      </c>
      <c r="B321" s="2">
        <v>326021.9683232957</v>
      </c>
      <c r="C321" s="2">
        <v>338476.1745220779</v>
      </c>
      <c r="D321" s="14">
        <v>3.8200512262511506</v>
      </c>
      <c r="E321" s="14">
        <v>-1.6005775237790325</v>
      </c>
      <c r="F321" s="14">
        <v>5.5088013868578685</v>
      </c>
      <c r="H321" s="2">
        <v>569010.40990642889</v>
      </c>
      <c r="I321" s="2">
        <v>676277.1932397628</v>
      </c>
      <c r="J321" s="14">
        <v>18.851462374998277</v>
      </c>
      <c r="K321" s="14">
        <v>6.5272351858700297</v>
      </c>
      <c r="L321" s="14">
        <v>11.569085753164245</v>
      </c>
    </row>
    <row r="322" spans="1:12" x14ac:dyDescent="0.25">
      <c r="A322" s="1" t="s">
        <v>42</v>
      </c>
      <c r="B322" s="2">
        <v>125180.65720027522</v>
      </c>
      <c r="C322" s="2">
        <v>132277.43860555097</v>
      </c>
      <c r="D322" s="14">
        <v>5.6692316241171987</v>
      </c>
      <c r="E322" s="14">
        <v>0.42007408319731132</v>
      </c>
      <c r="F322" s="14">
        <v>5.2271994308339202</v>
      </c>
      <c r="H322" s="2">
        <v>44347.287521391292</v>
      </c>
      <c r="I322" s="2">
        <v>45149.420172591897</v>
      </c>
      <c r="J322" s="14">
        <v>1.8087524537181443</v>
      </c>
      <c r="K322" s="14">
        <v>-0.29281883789017049</v>
      </c>
      <c r="L322" s="14">
        <v>2.1077431606369998</v>
      </c>
    </row>
    <row r="323" spans="1:12" x14ac:dyDescent="0.25">
      <c r="A323" s="1" t="s">
        <v>43</v>
      </c>
      <c r="B323" s="2">
        <v>1754.8942390954669</v>
      </c>
      <c r="C323" s="2">
        <v>1877.5866023418091</v>
      </c>
      <c r="D323" s="14">
        <v>6.9914391712620869</v>
      </c>
      <c r="E323" s="14">
        <v>5.010186297439045</v>
      </c>
      <c r="F323" s="14">
        <v>1.8867244632927225</v>
      </c>
      <c r="H323" s="2">
        <v>4087.7570864507134</v>
      </c>
      <c r="I323" s="2">
        <v>4297.5548099605721</v>
      </c>
      <c r="J323" s="14">
        <v>5.1323432159228508</v>
      </c>
      <c r="K323" s="14">
        <v>3.3874196494942166</v>
      </c>
      <c r="L323" s="14">
        <v>1.6877523129451362</v>
      </c>
    </row>
    <row r="324" spans="1:12" x14ac:dyDescent="0.25">
      <c r="A324" s="1" t="s">
        <v>44</v>
      </c>
      <c r="B324" s="2">
        <v>198359.87494511987</v>
      </c>
      <c r="C324" s="2">
        <v>203591.46028854084</v>
      </c>
      <c r="D324" s="14">
        <v>2.6374211744529439</v>
      </c>
      <c r="E324" s="14">
        <v>-2.9122196695298785</v>
      </c>
      <c r="F324" s="14">
        <v>5.7161064194616245</v>
      </c>
      <c r="H324" s="2">
        <v>516496.73102602304</v>
      </c>
      <c r="I324" s="2">
        <v>622436.8129267242</v>
      </c>
      <c r="J324" s="14">
        <v>20.511278297976972</v>
      </c>
      <c r="K324" s="14">
        <v>7.193407719087495</v>
      </c>
      <c r="L324" s="14">
        <v>12.42415075914974</v>
      </c>
    </row>
    <row r="325" spans="1:12" x14ac:dyDescent="0.25">
      <c r="A325" s="1" t="s">
        <v>45</v>
      </c>
      <c r="B325" s="2">
        <v>135.72899634770644</v>
      </c>
      <c r="C325" s="2">
        <v>76.284320232115292</v>
      </c>
      <c r="D325" s="14">
        <v>-43.796593001621829</v>
      </c>
      <c r="E325" s="14">
        <v>-44.076211941912277</v>
      </c>
      <c r="F325" s="14">
        <v>0.50000000000001421</v>
      </c>
      <c r="H325" s="2">
        <v>63.762680157341627</v>
      </c>
      <c r="I325" s="2">
        <v>62.390061899341099</v>
      </c>
      <c r="J325" s="14">
        <v>-2.1526984979512118</v>
      </c>
      <c r="K325" s="14">
        <v>0</v>
      </c>
      <c r="L325" s="14">
        <v>-2.1526984979512065</v>
      </c>
    </row>
    <row r="326" spans="1:12" x14ac:dyDescent="0.25">
      <c r="A326" s="1" t="s">
        <v>46</v>
      </c>
      <c r="B326" s="2">
        <v>590.81294245743231</v>
      </c>
      <c r="C326" s="2">
        <v>653.40470541215154</v>
      </c>
      <c r="D326" s="14">
        <v>10.594176000000022</v>
      </c>
      <c r="E326" s="14">
        <v>0.76000000000000123</v>
      </c>
      <c r="F326" s="14">
        <v>9.7600000000000193</v>
      </c>
      <c r="H326" s="2">
        <v>4014.8715924065291</v>
      </c>
      <c r="I326" s="2">
        <v>4331.0152685868516</v>
      </c>
      <c r="J326" s="14">
        <v>7.8743160000000092</v>
      </c>
      <c r="K326" s="14">
        <v>-0.53999999999999582</v>
      </c>
      <c r="L326" s="14">
        <v>8.460000000000008</v>
      </c>
    </row>
    <row r="327" spans="1:12" x14ac:dyDescent="0.25">
      <c r="A327" s="1" t="s">
        <v>24</v>
      </c>
      <c r="B327" s="2">
        <v>14870.28</v>
      </c>
      <c r="C327" s="2">
        <v>13668.23</v>
      </c>
      <c r="D327" s="14">
        <v>-8.0835734095121339</v>
      </c>
      <c r="E327" s="14">
        <v>2.8396410415823806E-2</v>
      </c>
      <c r="F327" s="14">
        <v>-8.1096669656130445</v>
      </c>
      <c r="H327" s="2">
        <v>18901.38</v>
      </c>
      <c r="I327" s="2">
        <v>18578.72</v>
      </c>
      <c r="J327" s="14">
        <v>-1.7070711239073542</v>
      </c>
      <c r="K327" s="14">
        <v>6.9676482282837862</v>
      </c>
      <c r="L327" s="14">
        <v>-8.1096663298403087</v>
      </c>
    </row>
    <row r="328" spans="1:12" x14ac:dyDescent="0.25">
      <c r="A328" s="1" t="s">
        <v>25</v>
      </c>
      <c r="B328" s="2">
        <v>145142.58868909744</v>
      </c>
      <c r="C328" s="2">
        <v>136523.15319401366</v>
      </c>
      <c r="D328" s="14">
        <v>-5.9385984313308811</v>
      </c>
      <c r="E328" s="14">
        <v>3.3553002335517874</v>
      </c>
      <c r="F328" s="14">
        <v>-8.9921838975662354</v>
      </c>
      <c r="H328" s="2">
        <v>730420.32003554644</v>
      </c>
      <c r="I328" s="2">
        <v>893453.17795343709</v>
      </c>
      <c r="J328" s="14">
        <v>22.320416539062951</v>
      </c>
      <c r="K328" s="14">
        <v>25.652510449399951</v>
      </c>
      <c r="L328" s="14">
        <v>-2.651832341765143</v>
      </c>
    </row>
    <row r="329" spans="1:12" x14ac:dyDescent="0.25">
      <c r="A329" s="1" t="s">
        <v>47</v>
      </c>
      <c r="B329" s="2">
        <v>23311.039589550586</v>
      </c>
      <c r="C329" s="2">
        <v>18963.895103063416</v>
      </c>
      <c r="D329" s="14">
        <v>-18.648436805177159</v>
      </c>
      <c r="E329" s="14">
        <v>-11.160298779261989</v>
      </c>
      <c r="F329" s="14">
        <v>-8.4288194613684624</v>
      </c>
      <c r="H329" s="2">
        <v>111981.74068153286</v>
      </c>
      <c r="I329" s="2">
        <v>99208.701680178143</v>
      </c>
      <c r="J329" s="14">
        <v>-11.406358682778668</v>
      </c>
      <c r="K329" s="14">
        <v>-2.544735189050733</v>
      </c>
      <c r="L329" s="14">
        <v>-9.093016689163349</v>
      </c>
    </row>
    <row r="330" spans="1:12" x14ac:dyDescent="0.25">
      <c r="A330" s="1" t="s">
        <v>48</v>
      </c>
      <c r="B330" s="2">
        <v>16117.536258978753</v>
      </c>
      <c r="C330" s="2">
        <v>17751.779104494832</v>
      </c>
      <c r="D330" s="14">
        <v>10.139532613774486</v>
      </c>
      <c r="E330" s="14">
        <v>14.745582135835908</v>
      </c>
      <c r="F330" s="14">
        <v>-4.0141410556519475</v>
      </c>
      <c r="H330" s="2">
        <v>317491.27849213313</v>
      </c>
      <c r="I330" s="2">
        <v>491029.39217521175</v>
      </c>
      <c r="J330" s="14">
        <v>54.659175051127761</v>
      </c>
      <c r="K330" s="14">
        <v>48.324512682889889</v>
      </c>
      <c r="L330" s="14">
        <v>4.2708128640753102</v>
      </c>
    </row>
    <row r="331" spans="1:12" x14ac:dyDescent="0.25">
      <c r="A331" s="1" t="s">
        <v>49</v>
      </c>
      <c r="B331" s="2">
        <v>33004.087575338854</v>
      </c>
      <c r="C331" s="2">
        <v>31219.313279419119</v>
      </c>
      <c r="D331" s="14">
        <v>-5.4077371230021365</v>
      </c>
      <c r="E331" s="14">
        <v>9.8342394558250081</v>
      </c>
      <c r="F331" s="14">
        <v>-13.87725417351065</v>
      </c>
      <c r="H331" s="2">
        <v>217157.41193430417</v>
      </c>
      <c r="I331" s="2">
        <v>220093.23484501382</v>
      </c>
      <c r="J331" s="14">
        <v>1.3519330906364917</v>
      </c>
      <c r="K331" s="14">
        <v>14.081655582127148</v>
      </c>
      <c r="L331" s="14">
        <v>-11.158430710471734</v>
      </c>
    </row>
    <row r="332" spans="1:12" x14ac:dyDescent="0.25">
      <c r="A332" s="1" t="s">
        <v>50</v>
      </c>
      <c r="B332" s="2">
        <v>69677.245265229241</v>
      </c>
      <c r="C332" s="2">
        <v>65433.265707036306</v>
      </c>
      <c r="D332" s="14">
        <v>-6.0909118063408743</v>
      </c>
      <c r="E332" s="14">
        <v>2.610456547871939</v>
      </c>
      <c r="F332" s="14">
        <v>-8.4800015972575409</v>
      </c>
      <c r="H332" s="2">
        <v>74087.19522135338</v>
      </c>
      <c r="I332" s="2">
        <v>73124.895546810469</v>
      </c>
      <c r="J332" s="14">
        <v>-1.298874483867029</v>
      </c>
      <c r="K332" s="14">
        <v>8.4148602484939197</v>
      </c>
      <c r="L332" s="14">
        <v>-8.9597816296552253</v>
      </c>
    </row>
    <row r="333" spans="1:12" x14ac:dyDescent="0.25">
      <c r="A333" s="1" t="s">
        <v>51</v>
      </c>
      <c r="B333" s="2">
        <v>3032.68</v>
      </c>
      <c r="C333" s="2">
        <v>3154.9</v>
      </c>
      <c r="D333" s="14">
        <v>4.0300987905087338</v>
      </c>
      <c r="E333" s="14">
        <v>1.0001557335917601</v>
      </c>
      <c r="F333" s="14">
        <v>2.9999389950536823</v>
      </c>
      <c r="H333" s="2">
        <v>9702.6937062229044</v>
      </c>
      <c r="I333" s="2">
        <v>9996.9537062229047</v>
      </c>
      <c r="J333" s="14">
        <v>3.0327660432202874</v>
      </c>
      <c r="K333" s="14">
        <v>-0.19600968594756324</v>
      </c>
      <c r="L333" s="14">
        <v>3.2351168715878771</v>
      </c>
    </row>
    <row r="334" spans="1:12" x14ac:dyDescent="0.25">
      <c r="B334" s="2"/>
      <c r="C334" s="2"/>
      <c r="D334" s="14"/>
      <c r="E334" s="14"/>
      <c r="F334" s="14"/>
      <c r="H334" s="2"/>
      <c r="I334" s="2"/>
      <c r="J334" s="14"/>
      <c r="K334" s="14"/>
      <c r="L334" s="14"/>
    </row>
    <row r="335" spans="1:12" x14ac:dyDescent="0.25">
      <c r="A335" s="1" t="s">
        <v>26</v>
      </c>
      <c r="B335" s="2">
        <v>169259.17086382414</v>
      </c>
      <c r="C335" s="2">
        <v>166527.37284589585</v>
      </c>
      <c r="D335" s="14">
        <v>-1.6139734136628447</v>
      </c>
      <c r="E335" s="14">
        <v>-1.493431941979269</v>
      </c>
      <c r="F335" s="14">
        <v>-0.12236896895299765</v>
      </c>
      <c r="H335" s="2">
        <v>241633.72632028069</v>
      </c>
      <c r="I335" s="2">
        <v>241188.46816334911</v>
      </c>
      <c r="J335" s="14">
        <v>-0.18426987147539159</v>
      </c>
      <c r="K335" s="14">
        <v>-0.65063295987221359</v>
      </c>
      <c r="L335" s="14">
        <v>0.46941727188705329</v>
      </c>
    </row>
    <row r="336" spans="1:12" x14ac:dyDescent="0.25">
      <c r="B336" s="2"/>
      <c r="C336" s="2"/>
      <c r="D336" s="14"/>
      <c r="E336" s="14"/>
      <c r="F336" s="14"/>
      <c r="H336" s="2"/>
      <c r="I336" s="2"/>
      <c r="J336" s="14"/>
      <c r="K336" s="14"/>
      <c r="L336" s="14"/>
    </row>
    <row r="337" spans="1:12" x14ac:dyDescent="0.25">
      <c r="A337" s="1" t="s">
        <v>27</v>
      </c>
      <c r="B337" s="2">
        <v>168340.15781111192</v>
      </c>
      <c r="C337" s="2">
        <v>165589.89479980554</v>
      </c>
      <c r="D337" s="14">
        <v>-1.6337533759427412</v>
      </c>
      <c r="E337" s="14">
        <v>-1.5015849784612665</v>
      </c>
      <c r="F337" s="14">
        <v>-0.1341832733578201</v>
      </c>
      <c r="H337" s="2">
        <v>240845.78526903805</v>
      </c>
      <c r="I337" s="2">
        <v>240380.81511170132</v>
      </c>
      <c r="J337" s="14">
        <v>-0.19305721161669379</v>
      </c>
      <c r="K337" s="14">
        <v>-0.65276154359560479</v>
      </c>
      <c r="L337" s="14">
        <v>0.46272482166742179</v>
      </c>
    </row>
    <row r="338" spans="1:12" x14ac:dyDescent="0.25">
      <c r="A338" s="1" t="s">
        <v>52</v>
      </c>
      <c r="B338" s="2">
        <v>128845.66344080733</v>
      </c>
      <c r="C338" s="2">
        <v>126723.91819573613</v>
      </c>
      <c r="D338" s="14">
        <v>-1.6467339205761835</v>
      </c>
      <c r="E338" s="14">
        <v>-0.20167969011864539</v>
      </c>
      <c r="F338" s="14">
        <v>-1.4479745009440279</v>
      </c>
      <c r="H338" s="2">
        <v>164151.09572951996</v>
      </c>
      <c r="I338" s="2">
        <v>163713.73670636001</v>
      </c>
      <c r="J338" s="14">
        <v>-0.26643685880757717</v>
      </c>
      <c r="K338" s="14">
        <v>0.50362556332679131</v>
      </c>
      <c r="L338" s="14">
        <v>-0.76620362481267534</v>
      </c>
    </row>
    <row r="339" spans="1:12" x14ac:dyDescent="0.25">
      <c r="A339" s="1" t="s">
        <v>53</v>
      </c>
      <c r="B339" s="2">
        <v>27700.198814653108</v>
      </c>
      <c r="C339" s="2">
        <v>26512.041892534966</v>
      </c>
      <c r="D339" s="14">
        <v>-4.2893443836569842</v>
      </c>
      <c r="E339" s="14">
        <v>-8.6369159493305983</v>
      </c>
      <c r="F339" s="14">
        <v>4.7585648085855894</v>
      </c>
      <c r="H339" s="2">
        <v>40873.420604409235</v>
      </c>
      <c r="I339" s="2">
        <v>40043.382591554429</v>
      </c>
      <c r="J339" s="14">
        <v>-2.0307525051261925</v>
      </c>
      <c r="K339" s="14">
        <v>-6.4816397716821434</v>
      </c>
      <c r="L339" s="14">
        <v>4.7593726576144633</v>
      </c>
    </row>
    <row r="340" spans="1:12" x14ac:dyDescent="0.25">
      <c r="A340" s="1" t="s">
        <v>54</v>
      </c>
      <c r="B340" s="2">
        <v>7845.2578113938962</v>
      </c>
      <c r="C340" s="2">
        <v>8049.4835702936734</v>
      </c>
      <c r="D340" s="14">
        <v>2.6031746031745984</v>
      </c>
      <c r="E340" s="14">
        <v>1.5873015873015737</v>
      </c>
      <c r="F340" s="14">
        <v>1</v>
      </c>
      <c r="H340" s="2">
        <v>33430.047357995682</v>
      </c>
      <c r="I340" s="2">
        <v>34017.264294733504</v>
      </c>
      <c r="J340" s="14">
        <v>1.7565543071160932</v>
      </c>
      <c r="K340" s="14">
        <v>0.7490636704119874</v>
      </c>
      <c r="L340" s="14">
        <v>0.99999999999997158</v>
      </c>
    </row>
    <row r="341" spans="1:12" x14ac:dyDescent="0.25">
      <c r="A341" s="1" t="s">
        <v>55</v>
      </c>
      <c r="B341" s="2">
        <v>3949.0377442575777</v>
      </c>
      <c r="C341" s="2">
        <v>4304.4511412407601</v>
      </c>
      <c r="D341" s="14">
        <v>9.0000000000000071</v>
      </c>
      <c r="E341" s="14">
        <v>0</v>
      </c>
      <c r="F341" s="14">
        <v>9.0000000000000142</v>
      </c>
      <c r="H341" s="2">
        <v>2391.2215771131887</v>
      </c>
      <c r="I341" s="2">
        <v>2606.4315190533757</v>
      </c>
      <c r="J341" s="14">
        <v>9.0000000000000018</v>
      </c>
      <c r="K341" s="14">
        <v>0</v>
      </c>
      <c r="L341" s="14">
        <v>9.0000000000000142</v>
      </c>
    </row>
    <row r="342" spans="1:12" x14ac:dyDescent="0.25">
      <c r="A342" s="1" t="s">
        <v>56</v>
      </c>
      <c r="B342" s="2">
        <v>919.01305271221759</v>
      </c>
      <c r="C342" s="2">
        <v>937.47804609031505</v>
      </c>
      <c r="D342" s="14">
        <v>2.0092199260503478</v>
      </c>
      <c r="E342" s="14">
        <v>0</v>
      </c>
      <c r="F342" s="14">
        <v>2.0092199260503492</v>
      </c>
      <c r="H342" s="2">
        <v>787.9410512426316</v>
      </c>
      <c r="I342" s="2">
        <v>807.65305164779102</v>
      </c>
      <c r="J342" s="14">
        <v>2.5017100421500285</v>
      </c>
      <c r="K342" s="14">
        <v>0</v>
      </c>
      <c r="L342" s="14">
        <v>2.5017100421500231</v>
      </c>
    </row>
    <row r="343" spans="1:12" x14ac:dyDescent="0.25">
      <c r="B343" s="2"/>
      <c r="C343" s="2"/>
      <c r="D343" s="14"/>
      <c r="E343" s="14"/>
      <c r="F343" s="14"/>
      <c r="H343" s="2"/>
      <c r="I343" s="2"/>
      <c r="J343" s="14"/>
      <c r="K343" s="14"/>
      <c r="L343" s="14"/>
    </row>
    <row r="344" spans="1:12" x14ac:dyDescent="0.25">
      <c r="A344" s="1" t="s">
        <v>57</v>
      </c>
      <c r="B344" s="2">
        <v>237134.55833915982</v>
      </c>
      <c r="C344" s="2">
        <v>241871.84052560662</v>
      </c>
      <c r="D344" s="14">
        <v>1.9977190248547994</v>
      </c>
      <c r="E344" s="14">
        <v>0.84156858642280974</v>
      </c>
      <c r="F344" s="14">
        <v>1.1465018391112665</v>
      </c>
      <c r="H344" s="2">
        <v>323366.05502821598</v>
      </c>
      <c r="I344" s="2">
        <v>331407.1461967447</v>
      </c>
      <c r="J344" s="14">
        <v>2.4866837577701442</v>
      </c>
      <c r="K344" s="14">
        <v>1.0451482889691321</v>
      </c>
      <c r="L344" s="14">
        <v>1.426625120761372</v>
      </c>
    </row>
    <row r="345" spans="1:12" x14ac:dyDescent="0.25">
      <c r="B345" s="2"/>
      <c r="C345" s="2"/>
      <c r="D345" s="14"/>
      <c r="E345" s="14"/>
      <c r="F345" s="14"/>
      <c r="H345" s="2"/>
      <c r="I345" s="2"/>
      <c r="J345" s="14"/>
      <c r="K345" s="14"/>
      <c r="L345" s="14"/>
    </row>
    <row r="346" spans="1:12" x14ac:dyDescent="0.25">
      <c r="A346" s="1" t="s">
        <v>58</v>
      </c>
      <c r="B346" s="2">
        <v>892428.56621537707</v>
      </c>
      <c r="C346" s="2">
        <v>897066.77108759398</v>
      </c>
      <c r="D346" s="14">
        <v>0.51972841836368744</v>
      </c>
      <c r="E346" s="14">
        <v>-9.8177345459448381E-2</v>
      </c>
      <c r="F346" s="14">
        <v>0.61851300347126426</v>
      </c>
      <c r="H346" s="2">
        <v>1883331.8912904719</v>
      </c>
      <c r="I346" s="2">
        <v>2160904.7055532937</v>
      </c>
      <c r="J346" s="14">
        <v>14.738390803366421</v>
      </c>
      <c r="K346" s="14">
        <v>12.086891612432446</v>
      </c>
      <c r="L346" s="14">
        <v>2.365574736519747</v>
      </c>
    </row>
    <row r="347" spans="1:12" x14ac:dyDescent="0.25">
      <c r="A347" s="1" t="s">
        <v>28</v>
      </c>
      <c r="B347" s="2">
        <v>50240.190826806655</v>
      </c>
      <c r="C347" s="2">
        <v>50817.482871145745</v>
      </c>
      <c r="D347" s="14">
        <v>1.1490641950966967</v>
      </c>
      <c r="E347" s="14">
        <v>0.18823818247396892</v>
      </c>
      <c r="F347" s="14">
        <v>0.9590207693569397</v>
      </c>
      <c r="H347" s="2">
        <v>131650.82846564945</v>
      </c>
      <c r="I347" s="2">
        <v>132866.49136808663</v>
      </c>
      <c r="J347" s="14">
        <v>0.92339935616460811</v>
      </c>
      <c r="K347" s="14">
        <v>-1.8477631645924868</v>
      </c>
      <c r="L347" s="14">
        <v>2.8233309908199971</v>
      </c>
    </row>
    <row r="348" spans="1:12" x14ac:dyDescent="0.25">
      <c r="A348" s="1" t="s">
        <v>29</v>
      </c>
      <c r="B348" s="2">
        <v>21279.868820504162</v>
      </c>
      <c r="C348" s="2">
        <v>21774.927747962207</v>
      </c>
      <c r="D348" s="14">
        <v>2.3264190753893765</v>
      </c>
      <c r="E348" s="14">
        <v>-13.503225952219969</v>
      </c>
      <c r="F348" s="14">
        <v>18.300850178372201</v>
      </c>
      <c r="H348" s="2">
        <v>53422.705058592692</v>
      </c>
      <c r="I348" s="2">
        <v>63771.044113746815</v>
      </c>
      <c r="J348" s="14">
        <v>19.370675902323409</v>
      </c>
      <c r="K348" s="14">
        <v>-6.5360683405639817</v>
      </c>
      <c r="L348" s="14">
        <v>27.718440453892327</v>
      </c>
    </row>
    <row r="349" spans="1:12" x14ac:dyDescent="0.25">
      <c r="A349" s="1" t="s">
        <v>30</v>
      </c>
      <c r="B349" s="2">
        <v>921388.8882216796</v>
      </c>
      <c r="C349" s="2">
        <v>926109.32621077751</v>
      </c>
      <c r="D349" s="14">
        <v>0.51231765972439203</v>
      </c>
      <c r="E349" s="14">
        <v>0.2270352227556767</v>
      </c>
      <c r="F349" s="14">
        <v>0.28463621250961069</v>
      </c>
      <c r="H349" s="2">
        <v>1961560.0146975287</v>
      </c>
      <c r="I349" s="2">
        <v>2230000.1528076334</v>
      </c>
      <c r="J349" s="14">
        <v>13.685033141924949</v>
      </c>
      <c r="K349" s="14">
        <v>11.658854773080002</v>
      </c>
      <c r="L349" s="14">
        <v>1.8146150369916114</v>
      </c>
    </row>
    <row r="350" spans="1:12" x14ac:dyDescent="0.25">
      <c r="A350" s="10"/>
      <c r="B350" s="10"/>
      <c r="C350" s="10"/>
      <c r="D350" s="10"/>
      <c r="E350" s="10"/>
      <c r="F350" s="10"/>
      <c r="G350" s="10"/>
      <c r="H350" s="10"/>
      <c r="I350" s="10"/>
      <c r="J350" s="10"/>
      <c r="K350" s="10"/>
      <c r="L350" s="10"/>
    </row>
    <row r="352" spans="1:12" ht="15" x14ac:dyDescent="0.3">
      <c r="A352" s="9" t="s">
        <v>185</v>
      </c>
    </row>
    <row r="353" spans="1:12" x14ac:dyDescent="0.25">
      <c r="B353" s="10"/>
      <c r="C353" s="10"/>
      <c r="D353" s="10"/>
      <c r="E353" s="10"/>
      <c r="F353" s="10"/>
      <c r="G353" s="10"/>
      <c r="H353" s="10"/>
      <c r="I353" s="10"/>
      <c r="J353" s="10"/>
      <c r="K353" s="10"/>
      <c r="L353" s="11" t="s">
        <v>0</v>
      </c>
    </row>
    <row r="354" spans="1:12" x14ac:dyDescent="0.25">
      <c r="A354" s="12"/>
      <c r="B354" s="63" t="s">
        <v>19</v>
      </c>
      <c r="C354" s="63">
        <v>0</v>
      </c>
      <c r="D354" s="63">
        <v>0</v>
      </c>
      <c r="E354" s="63">
        <v>0</v>
      </c>
      <c r="F354" s="63">
        <v>0</v>
      </c>
      <c r="H354" s="63" t="s">
        <v>20</v>
      </c>
      <c r="I354" s="63">
        <v>0</v>
      </c>
      <c r="J354" s="63">
        <v>0</v>
      </c>
      <c r="K354" s="63">
        <v>0</v>
      </c>
      <c r="L354" s="63">
        <v>0</v>
      </c>
    </row>
    <row r="355" spans="1:12" ht="13.8" x14ac:dyDescent="0.3">
      <c r="D355" s="64" t="s">
        <v>186</v>
      </c>
      <c r="E355" s="64">
        <v>0</v>
      </c>
      <c r="F355" s="64">
        <v>0</v>
      </c>
      <c r="J355" s="64" t="s">
        <v>186</v>
      </c>
      <c r="K355" s="64">
        <v>0</v>
      </c>
      <c r="L355" s="64">
        <v>0</v>
      </c>
    </row>
    <row r="356" spans="1:12" x14ac:dyDescent="0.25">
      <c r="A356" s="10"/>
      <c r="B356" s="13">
        <v>2018</v>
      </c>
      <c r="C356" s="13">
        <v>2019</v>
      </c>
      <c r="D356" s="13" t="s">
        <v>31</v>
      </c>
      <c r="E356" s="13" t="s">
        <v>32</v>
      </c>
      <c r="F356" s="13" t="s">
        <v>33</v>
      </c>
      <c r="G356" s="10"/>
      <c r="H356" s="13">
        <v>2018</v>
      </c>
      <c r="I356" s="13">
        <v>2019</v>
      </c>
      <c r="J356" s="13" t="s">
        <v>31</v>
      </c>
      <c r="K356" s="13" t="s">
        <v>32</v>
      </c>
      <c r="L356" s="13" t="s">
        <v>33</v>
      </c>
    </row>
    <row r="358" spans="1:12" x14ac:dyDescent="0.25">
      <c r="A358" s="1" t="s">
        <v>22</v>
      </c>
      <c r="B358" s="2">
        <v>3202382.9615570647</v>
      </c>
      <c r="C358" s="2">
        <v>3184855.1645992375</v>
      </c>
      <c r="D358" s="14">
        <v>-0.54733606717994765</v>
      </c>
      <c r="E358" s="14">
        <v>-1.9000946968373524</v>
      </c>
      <c r="F358" s="14">
        <v>1.3789601788879651</v>
      </c>
      <c r="H358" s="2">
        <v>751990.06890550628</v>
      </c>
      <c r="I358" s="2">
        <v>730935.86104919505</v>
      </c>
      <c r="J358" s="14">
        <v>-2.7997986578406349</v>
      </c>
      <c r="K358" s="14">
        <v>-3.9151572224822351</v>
      </c>
      <c r="L358" s="14">
        <v>1.1608059423318053</v>
      </c>
    </row>
    <row r="359" spans="1:12" x14ac:dyDescent="0.25">
      <c r="B359" s="2"/>
      <c r="C359" s="2"/>
      <c r="D359" s="14"/>
      <c r="E359" s="14"/>
      <c r="F359" s="14"/>
      <c r="H359" s="2"/>
      <c r="I359" s="2"/>
      <c r="J359" s="14"/>
      <c r="K359" s="14"/>
      <c r="L359" s="14"/>
    </row>
    <row r="360" spans="1:12" x14ac:dyDescent="0.25">
      <c r="A360" s="1" t="s">
        <v>23</v>
      </c>
      <c r="B360" s="2">
        <v>1318483.6738157051</v>
      </c>
      <c r="C360" s="2">
        <v>1502780.8531672845</v>
      </c>
      <c r="D360" s="14">
        <v>13.977964461116269</v>
      </c>
      <c r="E360" s="14">
        <v>1.5598223206536639</v>
      </c>
      <c r="F360" s="14">
        <v>12.227416173745326</v>
      </c>
      <c r="H360" s="2">
        <v>353868.11557635665</v>
      </c>
      <c r="I360" s="2">
        <v>371378.36913247005</v>
      </c>
      <c r="J360" s="14">
        <v>4.9482428015855211</v>
      </c>
      <c r="K360" s="14">
        <v>-5.2778541299225017</v>
      </c>
      <c r="L360" s="14">
        <v>10.795888160657086</v>
      </c>
    </row>
    <row r="361" spans="1:12" x14ac:dyDescent="0.25">
      <c r="A361" s="1" t="s">
        <v>42</v>
      </c>
      <c r="B361" s="2">
        <v>238523.09561973819</v>
      </c>
      <c r="C361" s="2">
        <v>242734.80856330873</v>
      </c>
      <c r="D361" s="14">
        <v>1.7657463872114934</v>
      </c>
      <c r="E361" s="14">
        <v>-4.3468388241804297</v>
      </c>
      <c r="F361" s="14">
        <v>6.390364036329558</v>
      </c>
      <c r="H361" s="2">
        <v>35195.927220454163</v>
      </c>
      <c r="I361" s="2">
        <v>36007.814654125061</v>
      </c>
      <c r="J361" s="14">
        <v>2.3067652929997773</v>
      </c>
      <c r="K361" s="14">
        <v>-1.2669316921934819</v>
      </c>
      <c r="L361" s="14">
        <v>3.6195542652964292</v>
      </c>
    </row>
    <row r="362" spans="1:12" x14ac:dyDescent="0.25">
      <c r="A362" s="1" t="s">
        <v>43</v>
      </c>
      <c r="B362" s="2">
        <v>8292.2036654810381</v>
      </c>
      <c r="C362" s="2">
        <v>7556.7499680084056</v>
      </c>
      <c r="D362" s="14">
        <v>-8.8692189331310658</v>
      </c>
      <c r="E362" s="14">
        <v>-10.360452452306161</v>
      </c>
      <c r="F362" s="14">
        <v>1.663588851094616</v>
      </c>
      <c r="H362" s="2">
        <v>4824.9815579523738</v>
      </c>
      <c r="I362" s="2">
        <v>4899.5508304766381</v>
      </c>
      <c r="J362" s="14">
        <v>1.5454830578857179</v>
      </c>
      <c r="K362" s="14">
        <v>0</v>
      </c>
      <c r="L362" s="14">
        <v>1.5454830578857042</v>
      </c>
    </row>
    <row r="363" spans="1:12" x14ac:dyDescent="0.25">
      <c r="A363" s="1" t="s">
        <v>44</v>
      </c>
      <c r="B363" s="2">
        <v>910096.037669827</v>
      </c>
      <c r="C363" s="2">
        <v>1075320.1618917664</v>
      </c>
      <c r="D363" s="14">
        <v>18.154581207162764</v>
      </c>
      <c r="E363" s="14">
        <v>3.4123412973618912</v>
      </c>
      <c r="F363" s="14">
        <v>14.255783908237404</v>
      </c>
      <c r="H363" s="2">
        <v>309441.86826865649</v>
      </c>
      <c r="I363" s="2">
        <v>325607.83343958977</v>
      </c>
      <c r="J363" s="14">
        <v>5.2242333144453621</v>
      </c>
      <c r="K363" s="14">
        <v>-5.9023089768427992</v>
      </c>
      <c r="L363" s="14">
        <v>11.824458358441476</v>
      </c>
    </row>
    <row r="364" spans="1:12" x14ac:dyDescent="0.25">
      <c r="A364" s="1" t="s">
        <v>45</v>
      </c>
      <c r="B364" s="2">
        <v>67.327037073530803</v>
      </c>
      <c r="C364" s="2">
        <v>59.289224647521593</v>
      </c>
      <c r="D364" s="14">
        <v>-11.938461538461532</v>
      </c>
      <c r="E364" s="14">
        <v>-7.6923076923076952</v>
      </c>
      <c r="F364" s="14">
        <v>-4.5999999999999801</v>
      </c>
      <c r="H364" s="2">
        <v>0</v>
      </c>
      <c r="I364" s="2">
        <v>0</v>
      </c>
      <c r="J364" s="16" t="s">
        <v>187</v>
      </c>
      <c r="K364" s="16" t="s">
        <v>187</v>
      </c>
      <c r="L364" s="16" t="s">
        <v>187</v>
      </c>
    </row>
    <row r="365" spans="1:12" x14ac:dyDescent="0.25">
      <c r="A365" s="1" t="s">
        <v>46</v>
      </c>
      <c r="B365" s="2">
        <v>161505.00982358539</v>
      </c>
      <c r="C365" s="2">
        <v>177109.8435195536</v>
      </c>
      <c r="D365" s="14">
        <v>9.6621360000000163</v>
      </c>
      <c r="E365" s="14">
        <v>0.46000000000001839</v>
      </c>
      <c r="F365" s="14">
        <v>9.1599999999999966</v>
      </c>
      <c r="H365" s="2">
        <v>4405.3385292936428</v>
      </c>
      <c r="I365" s="2">
        <v>4863.1702082785914</v>
      </c>
      <c r="J365" s="14">
        <v>10.392656000000027</v>
      </c>
      <c r="K365" s="14">
        <v>0.76000000000003154</v>
      </c>
      <c r="L365" s="14">
        <v>9.5599999999999881</v>
      </c>
    </row>
    <row r="366" spans="1:12" x14ac:dyDescent="0.25">
      <c r="A366" s="1" t="s">
        <v>24</v>
      </c>
      <c r="B366" s="2">
        <v>35936.51</v>
      </c>
      <c r="C366" s="2">
        <v>31813.26</v>
      </c>
      <c r="D366" s="14">
        <v>-11.473707380043313</v>
      </c>
      <c r="E366" s="14">
        <v>-3.660972172414465</v>
      </c>
      <c r="F366" s="14">
        <v>-8.1096263724095365</v>
      </c>
      <c r="H366" s="2">
        <v>171933.88</v>
      </c>
      <c r="I366" s="2">
        <v>164984.07</v>
      </c>
      <c r="J366" s="14">
        <v>-4.0421410835374605</v>
      </c>
      <c r="K366" s="14">
        <v>4.4359566154108707</v>
      </c>
      <c r="L366" s="14">
        <v>-8.1179873040941573</v>
      </c>
    </row>
    <row r="367" spans="1:12" x14ac:dyDescent="0.25">
      <c r="A367" s="1" t="s">
        <v>25</v>
      </c>
      <c r="B367" s="2">
        <v>1847962.7777413595</v>
      </c>
      <c r="C367" s="2">
        <v>1650261.051431953</v>
      </c>
      <c r="D367" s="14">
        <v>-10.698360848536357</v>
      </c>
      <c r="E367" s="14">
        <v>-4.3344317752105121</v>
      </c>
      <c r="F367" s="14">
        <v>-6.652267050118013</v>
      </c>
      <c r="H367" s="2">
        <v>226188.07332914966</v>
      </c>
      <c r="I367" s="2">
        <v>194573.42191672494</v>
      </c>
      <c r="J367" s="14">
        <v>-13.977152264089085</v>
      </c>
      <c r="K367" s="14">
        <v>-8.1312257520785014</v>
      </c>
      <c r="L367" s="14">
        <v>-6.3633444114911981</v>
      </c>
    </row>
    <row r="368" spans="1:12" x14ac:dyDescent="0.25">
      <c r="A368" s="1" t="s">
        <v>47</v>
      </c>
      <c r="B368" s="2">
        <v>615097.94822748052</v>
      </c>
      <c r="C368" s="2">
        <v>537853.46422603657</v>
      </c>
      <c r="D368" s="14">
        <v>-12.558078631872915</v>
      </c>
      <c r="E368" s="14">
        <v>-8.7983793035894298</v>
      </c>
      <c r="F368" s="14">
        <v>-4.122404075250671</v>
      </c>
      <c r="H368" s="2">
        <v>147289.39812176771</v>
      </c>
      <c r="I368" s="2">
        <v>121593.44427883299</v>
      </c>
      <c r="J368" s="14">
        <v>-17.44589506821886</v>
      </c>
      <c r="K368" s="14">
        <v>-11.241155836218791</v>
      </c>
      <c r="L368" s="14">
        <v>-6.9905588456636991</v>
      </c>
    </row>
    <row r="369" spans="1:12" x14ac:dyDescent="0.25">
      <c r="A369" s="1" t="s">
        <v>48</v>
      </c>
      <c r="B369" s="2">
        <v>228781.6240673897</v>
      </c>
      <c r="C369" s="2">
        <v>266526.72154120868</v>
      </c>
      <c r="D369" s="14">
        <v>16.498308213207206</v>
      </c>
      <c r="E369" s="14">
        <v>21.744043615454942</v>
      </c>
      <c r="F369" s="14">
        <v>-4.308823040917801</v>
      </c>
      <c r="H369" s="2">
        <v>14062.030005224151</v>
      </c>
      <c r="I369" s="2">
        <v>15970.369930520535</v>
      </c>
      <c r="J369" s="14">
        <v>13.570870810170522</v>
      </c>
      <c r="K369" s="14">
        <v>18.289976875393435</v>
      </c>
      <c r="L369" s="14">
        <v>-3.9894386573378142</v>
      </c>
    </row>
    <row r="370" spans="1:12" x14ac:dyDescent="0.25">
      <c r="A370" s="1" t="s">
        <v>49</v>
      </c>
      <c r="B370" s="2">
        <v>675774.05418017961</v>
      </c>
      <c r="C370" s="2">
        <v>534647.7046595529</v>
      </c>
      <c r="D370" s="14">
        <v>-20.88365906439471</v>
      </c>
      <c r="E370" s="14">
        <v>-7.826709454106509</v>
      </c>
      <c r="F370" s="14">
        <v>-14.165654207372668</v>
      </c>
      <c r="H370" s="2">
        <v>18753.004716900701</v>
      </c>
      <c r="I370" s="2">
        <v>18147.551881488958</v>
      </c>
      <c r="J370" s="14">
        <v>-3.2285644063540007</v>
      </c>
      <c r="K370" s="14">
        <v>11.912864615198528</v>
      </c>
      <c r="L370" s="14">
        <v>-13.529659055386404</v>
      </c>
    </row>
    <row r="371" spans="1:12" x14ac:dyDescent="0.25">
      <c r="A371" s="1" t="s">
        <v>50</v>
      </c>
      <c r="B371" s="2">
        <v>247520.42908704639</v>
      </c>
      <c r="C371" s="2">
        <v>228522.19882589125</v>
      </c>
      <c r="D371" s="14">
        <v>-7.6754190881246283</v>
      </c>
      <c r="E371" s="14">
        <v>-9.1283167672185321</v>
      </c>
      <c r="F371" s="14">
        <v>1.5988453469846036</v>
      </c>
      <c r="H371" s="2">
        <v>24379.497958661817</v>
      </c>
      <c r="I371" s="2">
        <v>16028.533299287152</v>
      </c>
      <c r="J371" s="14">
        <v>-34.254046877973721</v>
      </c>
      <c r="K371" s="14">
        <v>-28.82417025007744</v>
      </c>
      <c r="L371" s="14">
        <v>-7.628820973319506</v>
      </c>
    </row>
    <row r="372" spans="1:12" x14ac:dyDescent="0.25">
      <c r="A372" s="1" t="s">
        <v>51</v>
      </c>
      <c r="B372" s="2">
        <v>80788.72217926351</v>
      </c>
      <c r="C372" s="2">
        <v>82710.962179263515</v>
      </c>
      <c r="D372" s="14">
        <v>2.379342002383344</v>
      </c>
      <c r="E372" s="14">
        <v>-0.29842130946924411</v>
      </c>
      <c r="F372" s="14">
        <v>2.6857782464651194</v>
      </c>
      <c r="H372" s="2">
        <v>21704.142526595304</v>
      </c>
      <c r="I372" s="2">
        <v>22833.522526595305</v>
      </c>
      <c r="J372" s="14">
        <v>5.2035227773504911</v>
      </c>
      <c r="K372" s="14">
        <v>1.7802767573028844</v>
      </c>
      <c r="L372" s="14">
        <v>3.3633687479651826</v>
      </c>
    </row>
    <row r="373" spans="1:12" x14ac:dyDescent="0.25">
      <c r="B373" s="2"/>
      <c r="C373" s="2"/>
      <c r="D373" s="14"/>
      <c r="E373" s="14"/>
      <c r="F373" s="14"/>
      <c r="H373" s="2"/>
      <c r="I373" s="2"/>
      <c r="J373" s="14"/>
      <c r="K373" s="14"/>
      <c r="L373" s="14"/>
    </row>
    <row r="374" spans="1:12" x14ac:dyDescent="0.25">
      <c r="A374" s="1" t="s">
        <v>26</v>
      </c>
      <c r="B374" s="2">
        <v>501898.69765726122</v>
      </c>
      <c r="C374" s="2">
        <v>504376.28557676158</v>
      </c>
      <c r="D374" s="14">
        <v>0.49364302618539002</v>
      </c>
      <c r="E374" s="14">
        <v>-0.38619279022257108</v>
      </c>
      <c r="F374" s="14">
        <v>0.88324685207052767</v>
      </c>
      <c r="H374" s="2">
        <v>672283.24767510907</v>
      </c>
      <c r="I374" s="2">
        <v>689708.38915760024</v>
      </c>
      <c r="J374" s="14">
        <v>2.5919345071814317</v>
      </c>
      <c r="K374" s="14">
        <v>0.7398101359731537</v>
      </c>
      <c r="L374" s="14">
        <v>1.8385227932317747</v>
      </c>
    </row>
    <row r="375" spans="1:12" x14ac:dyDescent="0.25">
      <c r="B375" s="2"/>
      <c r="C375" s="2"/>
      <c r="D375" s="14"/>
      <c r="E375" s="14"/>
      <c r="F375" s="14"/>
      <c r="H375" s="2"/>
      <c r="I375" s="2"/>
      <c r="J375" s="14"/>
      <c r="K375" s="14"/>
      <c r="L375" s="14"/>
    </row>
    <row r="376" spans="1:12" x14ac:dyDescent="0.25">
      <c r="A376" s="1" t="s">
        <v>27</v>
      </c>
      <c r="B376" s="2">
        <v>500718.63925875956</v>
      </c>
      <c r="C376" s="2">
        <v>503161.42098172364</v>
      </c>
      <c r="D376" s="14">
        <v>0.48785516085046454</v>
      </c>
      <c r="E376" s="14">
        <v>-0.38710294217179742</v>
      </c>
      <c r="F376" s="14">
        <v>0.87835825366499876</v>
      </c>
      <c r="H376" s="2">
        <v>670684.01962047629</v>
      </c>
      <c r="I376" s="2">
        <v>688193.38310750457</v>
      </c>
      <c r="J376" s="14">
        <v>2.6106725335332137</v>
      </c>
      <c r="K376" s="14">
        <v>0.76003631378264269</v>
      </c>
      <c r="L376" s="14">
        <v>1.8366768090350831</v>
      </c>
    </row>
    <row r="377" spans="1:12" x14ac:dyDescent="0.25">
      <c r="A377" s="1" t="s">
        <v>52</v>
      </c>
      <c r="B377" s="2">
        <v>307954.25325930869</v>
      </c>
      <c r="C377" s="2">
        <v>303401.67410894431</v>
      </c>
      <c r="D377" s="14">
        <v>-1.4783296876666119</v>
      </c>
      <c r="E377" s="14">
        <v>-1.0395637568688447</v>
      </c>
      <c r="F377" s="14">
        <v>-0.44337509761960803</v>
      </c>
      <c r="H377" s="2">
        <v>329926.85856540507</v>
      </c>
      <c r="I377" s="2">
        <v>325890.20742132916</v>
      </c>
      <c r="J377" s="14">
        <v>-1.2234987965599884</v>
      </c>
      <c r="K377" s="14">
        <v>-0.47726765004668764</v>
      </c>
      <c r="L377" s="14">
        <v>-0.74980974586723903</v>
      </c>
    </row>
    <row r="378" spans="1:12" x14ac:dyDescent="0.25">
      <c r="A378" s="1" t="s">
        <v>53</v>
      </c>
      <c r="B378" s="2">
        <v>95305.902419439255</v>
      </c>
      <c r="C378" s="2">
        <v>100232.60745370682</v>
      </c>
      <c r="D378" s="14">
        <v>5.1693598289277407</v>
      </c>
      <c r="E378" s="14">
        <v>0.43319367791529745</v>
      </c>
      <c r="F378" s="14">
        <v>4.7157378726809327</v>
      </c>
      <c r="H378" s="2">
        <v>320568.00123767805</v>
      </c>
      <c r="I378" s="2">
        <v>341178.76533100073</v>
      </c>
      <c r="J378" s="14">
        <v>6.4294514779225524</v>
      </c>
      <c r="K378" s="14">
        <v>1.8942096801807855</v>
      </c>
      <c r="L378" s="14">
        <v>4.4509318164169542</v>
      </c>
    </row>
    <row r="379" spans="1:12" x14ac:dyDescent="0.25">
      <c r="A379" s="1" t="s">
        <v>54</v>
      </c>
      <c r="B379" s="2">
        <v>94516.68762483052</v>
      </c>
      <c r="C379" s="2">
        <v>96320.581827925125</v>
      </c>
      <c r="D379" s="14">
        <v>1.9085457271364465</v>
      </c>
      <c r="E379" s="14">
        <v>0.8995502248875773</v>
      </c>
      <c r="F379" s="14">
        <v>0.99999999999997158</v>
      </c>
      <c r="H379" s="2">
        <v>18595.230761429804</v>
      </c>
      <c r="I379" s="2">
        <v>19387.027684174558</v>
      </c>
      <c r="J379" s="14">
        <v>4.2580645161290374</v>
      </c>
      <c r="K379" s="14">
        <v>3.2258064516128919</v>
      </c>
      <c r="L379" s="14">
        <v>1.0000000000000284</v>
      </c>
    </row>
    <row r="380" spans="1:12" x14ac:dyDescent="0.25">
      <c r="A380" s="1" t="s">
        <v>55</v>
      </c>
      <c r="B380" s="2">
        <v>2941.7959551810964</v>
      </c>
      <c r="C380" s="2">
        <v>3206.5575911473948</v>
      </c>
      <c r="D380" s="14">
        <v>8.9999999999999911</v>
      </c>
      <c r="E380" s="14">
        <v>0</v>
      </c>
      <c r="F380" s="14">
        <v>8.9999999999999858</v>
      </c>
      <c r="H380" s="2">
        <v>1593.9290559633737</v>
      </c>
      <c r="I380" s="2">
        <v>1737.3826710000774</v>
      </c>
      <c r="J380" s="14">
        <v>9.0000000000000036</v>
      </c>
      <c r="K380" s="14">
        <v>0</v>
      </c>
      <c r="L380" s="14">
        <v>9.0000000000000142</v>
      </c>
    </row>
    <row r="381" spans="1:12" x14ac:dyDescent="0.25">
      <c r="A381" s="1" t="s">
        <v>56</v>
      </c>
      <c r="B381" s="2">
        <v>1180.0583985016531</v>
      </c>
      <c r="C381" s="2">
        <v>1214.8645950379528</v>
      </c>
      <c r="D381" s="14">
        <v>2.9495316994899499</v>
      </c>
      <c r="E381" s="14">
        <v>0</v>
      </c>
      <c r="F381" s="14">
        <v>2.9495316994899525</v>
      </c>
      <c r="H381" s="2">
        <v>1599.2280546327956</v>
      </c>
      <c r="I381" s="2">
        <v>1515.0060500956772</v>
      </c>
      <c r="J381" s="14">
        <v>-5.2664161495376565</v>
      </c>
      <c r="K381" s="14">
        <v>-7.7426412539582063</v>
      </c>
      <c r="L381" s="14">
        <v>2.6840407508704942</v>
      </c>
    </row>
    <row r="382" spans="1:12" x14ac:dyDescent="0.25">
      <c r="B382" s="2"/>
      <c r="C382" s="2"/>
      <c r="D382" s="14"/>
      <c r="E382" s="14"/>
      <c r="F382" s="14"/>
      <c r="H382" s="2"/>
      <c r="I382" s="2"/>
      <c r="J382" s="14"/>
      <c r="K382" s="14"/>
      <c r="L382" s="14"/>
    </row>
    <row r="383" spans="1:12" x14ac:dyDescent="0.25">
      <c r="A383" s="1" t="s">
        <v>57</v>
      </c>
      <c r="B383" s="2">
        <v>771414.20085740648</v>
      </c>
      <c r="C383" s="2">
        <v>788601.44198549213</v>
      </c>
      <c r="D383" s="14">
        <v>2.2280172064479085</v>
      </c>
      <c r="E383" s="14">
        <v>1.0007047778187208</v>
      </c>
      <c r="F383" s="14">
        <v>1.2151523410940683</v>
      </c>
      <c r="H383" s="2">
        <v>290381.87375366333</v>
      </c>
      <c r="I383" s="2">
        <v>296666.13959154626</v>
      </c>
      <c r="J383" s="14">
        <v>2.1641384693364172</v>
      </c>
      <c r="K383" s="14">
        <v>1.0055830435382944</v>
      </c>
      <c r="L383" s="14">
        <v>1.1470211753529895</v>
      </c>
    </row>
    <row r="384" spans="1:12" x14ac:dyDescent="0.25">
      <c r="B384" s="2"/>
      <c r="C384" s="2"/>
      <c r="D384" s="14"/>
      <c r="E384" s="14"/>
      <c r="F384" s="14"/>
      <c r="H384" s="2"/>
      <c r="I384" s="2"/>
      <c r="J384" s="14"/>
      <c r="K384" s="14"/>
      <c r="L384" s="14"/>
    </row>
    <row r="385" spans="1:12" x14ac:dyDescent="0.25">
      <c r="A385" s="1" t="s">
        <v>58</v>
      </c>
      <c r="B385" s="2">
        <v>4475695.8600717327</v>
      </c>
      <c r="C385" s="2">
        <v>4477832.8921614913</v>
      </c>
      <c r="D385" s="14">
        <v>4.7747482326120652E-2</v>
      </c>
      <c r="E385" s="14">
        <v>-1.2303567616390221</v>
      </c>
      <c r="F385" s="14">
        <v>1.2940253726346782</v>
      </c>
      <c r="H385" s="2">
        <v>1714655.1903342786</v>
      </c>
      <c r="I385" s="2">
        <v>1717310.3897983416</v>
      </c>
      <c r="J385" s="14">
        <v>0.15485326023742921</v>
      </c>
      <c r="K385" s="14">
        <v>-1.2566924897697418</v>
      </c>
      <c r="L385" s="14">
        <v>1.4295102985697952</v>
      </c>
    </row>
    <row r="386" spans="1:12" x14ac:dyDescent="0.25">
      <c r="A386" s="1" t="s">
        <v>28</v>
      </c>
      <c r="B386" s="2">
        <v>217957.10438466814</v>
      </c>
      <c r="C386" s="2">
        <v>220699.59661197921</v>
      </c>
      <c r="D386" s="14">
        <v>1.2582715461620841</v>
      </c>
      <c r="E386" s="14">
        <v>-0.81838503954384401</v>
      </c>
      <c r="F386" s="14">
        <v>2.0937918650890026</v>
      </c>
      <c r="H386" s="2">
        <v>193648.71742206434</v>
      </c>
      <c r="I386" s="2">
        <v>195703.9781408275</v>
      </c>
      <c r="J386" s="14">
        <v>1.0613345371576364</v>
      </c>
      <c r="K386" s="14">
        <v>-1.3644333018279779E-2</v>
      </c>
      <c r="L386" s="14">
        <v>1.0751255638882213</v>
      </c>
    </row>
    <row r="387" spans="1:12" x14ac:dyDescent="0.25">
      <c r="A387" s="1" t="s">
        <v>29</v>
      </c>
      <c r="B387" s="2">
        <v>94205.9342408136</v>
      </c>
      <c r="C387" s="2">
        <v>110339.10949102361</v>
      </c>
      <c r="D387" s="14">
        <v>17.125434167416291</v>
      </c>
      <c r="E387" s="14">
        <v>12.705526820845057</v>
      </c>
      <c r="F387" s="14">
        <v>3.9216420625024568</v>
      </c>
      <c r="H387" s="2">
        <v>35789.395418566412</v>
      </c>
      <c r="I387" s="2">
        <v>37321.863169557699</v>
      </c>
      <c r="J387" s="14">
        <v>4.2819045504085027</v>
      </c>
      <c r="K387" s="14">
        <v>-2.0604150638953289</v>
      </c>
      <c r="L387" s="14">
        <v>6.4757468784879251</v>
      </c>
    </row>
    <row r="388" spans="1:12" x14ac:dyDescent="0.25">
      <c r="A388" s="1" t="s">
        <v>30</v>
      </c>
      <c r="B388" s="2">
        <v>4599447.0302155875</v>
      </c>
      <c r="C388" s="2">
        <v>4588193.3792824475</v>
      </c>
      <c r="D388" s="14">
        <v>-0.24467399796563091</v>
      </c>
      <c r="E388" s="14">
        <v>-1.4962693291038027</v>
      </c>
      <c r="F388" s="14">
        <v>1.2706070344886484</v>
      </c>
      <c r="H388" s="2">
        <v>1872514.5123377766</v>
      </c>
      <c r="I388" s="2">
        <v>1875692.5047696114</v>
      </c>
      <c r="J388" s="14">
        <v>0.16971790663812694</v>
      </c>
      <c r="K388" s="14">
        <v>-1.1127793587977513</v>
      </c>
      <c r="L388" s="14">
        <v>1.2969292261628311</v>
      </c>
    </row>
    <row r="389" spans="1:12" x14ac:dyDescent="0.25">
      <c r="A389" s="10"/>
      <c r="B389" s="10"/>
      <c r="C389" s="10"/>
      <c r="D389" s="10"/>
      <c r="E389" s="10"/>
      <c r="F389" s="10"/>
      <c r="G389" s="10"/>
      <c r="H389" s="10"/>
      <c r="I389" s="10"/>
      <c r="J389" s="10"/>
      <c r="K389" s="10"/>
      <c r="L389" s="10"/>
    </row>
    <row r="391" spans="1:12" ht="15" x14ac:dyDescent="0.3">
      <c r="A391" s="9" t="s">
        <v>185</v>
      </c>
    </row>
    <row r="392" spans="1:12" x14ac:dyDescent="0.25">
      <c r="A392" s="10"/>
      <c r="B392" s="10"/>
      <c r="C392" s="10"/>
      <c r="D392" s="10"/>
      <c r="E392" s="10"/>
      <c r="F392" s="11" t="s">
        <v>0</v>
      </c>
    </row>
    <row r="393" spans="1:12" x14ac:dyDescent="0.25">
      <c r="B393" s="63" t="s">
        <v>21</v>
      </c>
      <c r="C393" s="63">
        <v>0</v>
      </c>
      <c r="D393" s="63">
        <v>0</v>
      </c>
      <c r="E393" s="63">
        <v>0</v>
      </c>
      <c r="F393" s="63">
        <v>0</v>
      </c>
    </row>
    <row r="394" spans="1:12" ht="13.8" x14ac:dyDescent="0.3">
      <c r="D394" s="64" t="s">
        <v>186</v>
      </c>
      <c r="E394" s="64">
        <v>0</v>
      </c>
      <c r="F394" s="64">
        <v>0</v>
      </c>
    </row>
    <row r="395" spans="1:12" x14ac:dyDescent="0.25">
      <c r="A395" s="10"/>
      <c r="B395" s="13">
        <v>2018</v>
      </c>
      <c r="C395" s="13">
        <v>2019</v>
      </c>
      <c r="D395" s="13" t="s">
        <v>31</v>
      </c>
      <c r="E395" s="13" t="s">
        <v>32</v>
      </c>
      <c r="F395" s="13" t="s">
        <v>33</v>
      </c>
    </row>
    <row r="397" spans="1:12" x14ac:dyDescent="0.25">
      <c r="A397" s="1" t="s">
        <v>22</v>
      </c>
      <c r="B397" s="2">
        <v>29708096.01800165</v>
      </c>
      <c r="C397" s="2">
        <v>29495014.046392873</v>
      </c>
      <c r="D397" s="14">
        <v>-0.71725219778359195</v>
      </c>
      <c r="E397" s="14">
        <v>-1.7749574548319131</v>
      </c>
      <c r="F397" s="14">
        <v>1.0768183241681299</v>
      </c>
      <c r="I397" s="2"/>
      <c r="J397" s="2"/>
    </row>
    <row r="398" spans="1:12" x14ac:dyDescent="0.25">
      <c r="B398" s="2"/>
      <c r="C398" s="2"/>
      <c r="D398" s="14"/>
      <c r="E398" s="14"/>
      <c r="F398" s="14"/>
      <c r="I398" s="2"/>
      <c r="J398" s="2"/>
    </row>
    <row r="399" spans="1:12" x14ac:dyDescent="0.25">
      <c r="A399" s="1" t="s">
        <v>23</v>
      </c>
      <c r="B399" s="2">
        <v>13529731.725061152</v>
      </c>
      <c r="C399" s="2">
        <v>14407321.417623237</v>
      </c>
      <c r="D399" s="14">
        <v>6.48637911228146</v>
      </c>
      <c r="E399" s="14">
        <v>-0.24685802746080937</v>
      </c>
      <c r="F399" s="14">
        <v>6.7498998092669922</v>
      </c>
      <c r="I399" s="2"/>
      <c r="J399" s="2"/>
    </row>
    <row r="400" spans="1:12" x14ac:dyDescent="0.25">
      <c r="A400" s="1" t="s">
        <v>42</v>
      </c>
      <c r="B400" s="2">
        <v>3748159.5736063058</v>
      </c>
      <c r="C400" s="2">
        <v>3746095.0100268195</v>
      </c>
      <c r="D400" s="14">
        <v>-5.5082061981149587E-2</v>
      </c>
      <c r="E400" s="14">
        <v>-1.5025017141723056</v>
      </c>
      <c r="F400" s="14">
        <v>1.4694988983282826</v>
      </c>
      <c r="I400" s="2"/>
      <c r="J400" s="2"/>
    </row>
    <row r="401" spans="1:10" x14ac:dyDescent="0.25">
      <c r="A401" s="1" t="s">
        <v>43</v>
      </c>
      <c r="B401" s="2">
        <v>162304.74645866407</v>
      </c>
      <c r="C401" s="2">
        <v>179500.12391008038</v>
      </c>
      <c r="D401" s="14">
        <v>10.594500670253439</v>
      </c>
      <c r="E401" s="14">
        <v>8.7490600523909094</v>
      </c>
      <c r="F401" s="14">
        <v>1.6969715572469966</v>
      </c>
      <c r="I401" s="2"/>
      <c r="J401" s="2"/>
    </row>
    <row r="402" spans="1:10" x14ac:dyDescent="0.25">
      <c r="A402" s="1" t="s">
        <v>44</v>
      </c>
      <c r="B402" s="2">
        <v>7795922.4354201574</v>
      </c>
      <c r="C402" s="2">
        <v>8583309.8001256771</v>
      </c>
      <c r="D402" s="14">
        <v>10.099989721910104</v>
      </c>
      <c r="E402" s="14">
        <v>0.4060621264184201</v>
      </c>
      <c r="F402" s="14">
        <v>9.6547234202715231</v>
      </c>
      <c r="I402" s="2"/>
      <c r="J402" s="2"/>
    </row>
    <row r="403" spans="1:10" x14ac:dyDescent="0.25">
      <c r="A403" s="1" t="s">
        <v>45</v>
      </c>
      <c r="B403" s="2">
        <v>657716.20676973532</v>
      </c>
      <c r="C403" s="2">
        <v>629020.18523079203</v>
      </c>
      <c r="D403" s="14">
        <v>-4.3629792368777194</v>
      </c>
      <c r="E403" s="14">
        <v>-3.1660699231206473</v>
      </c>
      <c r="F403" s="14">
        <v>-1.2360433092066074</v>
      </c>
      <c r="I403" s="2"/>
      <c r="J403" s="2"/>
    </row>
    <row r="404" spans="1:10" x14ac:dyDescent="0.25">
      <c r="A404" s="1" t="s">
        <v>46</v>
      </c>
      <c r="B404" s="2">
        <v>1165628.7628062884</v>
      </c>
      <c r="C404" s="2">
        <v>1269396.2983298684</v>
      </c>
      <c r="D404" s="14">
        <v>8.9022799397774186</v>
      </c>
      <c r="E404" s="14">
        <v>-0.18151063444098156</v>
      </c>
      <c r="F404" s="14">
        <v>9.1003086020981669</v>
      </c>
      <c r="I404" s="2"/>
      <c r="J404" s="2"/>
    </row>
    <row r="405" spans="1:10" x14ac:dyDescent="0.25">
      <c r="A405" s="1" t="s">
        <v>24</v>
      </c>
      <c r="B405" s="2">
        <v>1880239.1199999999</v>
      </c>
      <c r="C405" s="2">
        <v>1787483.0499999996</v>
      </c>
      <c r="D405" s="14">
        <v>-4.9332060488136378</v>
      </c>
      <c r="E405" s="14">
        <v>3.4121884372499189</v>
      </c>
      <c r="F405" s="14">
        <v>-8.0700298602882015</v>
      </c>
      <c r="I405" s="2"/>
      <c r="J405" s="2"/>
    </row>
    <row r="406" spans="1:10" x14ac:dyDescent="0.25">
      <c r="A406" s="1" t="s">
        <v>25</v>
      </c>
      <c r="B406" s="2">
        <v>14298125.1729405</v>
      </c>
      <c r="C406" s="2">
        <v>13300209.578769635</v>
      </c>
      <c r="D406" s="14">
        <v>-6.9793457680692335</v>
      </c>
      <c r="E406" s="14">
        <v>-3.9030581366314854</v>
      </c>
      <c r="F406" s="14">
        <v>-3.2012336415571383</v>
      </c>
      <c r="I406" s="2"/>
      <c r="J406" s="2"/>
    </row>
    <row r="407" spans="1:10" x14ac:dyDescent="0.25">
      <c r="A407" s="1" t="s">
        <v>47</v>
      </c>
      <c r="B407" s="2">
        <v>7140403.4638957195</v>
      </c>
      <c r="C407" s="2">
        <v>6223100.1310705077</v>
      </c>
      <c r="D407" s="14">
        <v>-12.846659680554549</v>
      </c>
      <c r="E407" s="14">
        <v>-10.46831516995845</v>
      </c>
      <c r="F407" s="14">
        <v>-2.6564277385273556</v>
      </c>
      <c r="I407" s="2"/>
      <c r="J407" s="2"/>
    </row>
    <row r="408" spans="1:10" x14ac:dyDescent="0.25">
      <c r="A408" s="1" t="s">
        <v>48</v>
      </c>
      <c r="B408" s="2">
        <v>1452858.3664285275</v>
      </c>
      <c r="C408" s="2">
        <v>1873268.1899068055</v>
      </c>
      <c r="D408" s="14">
        <v>28.936738307929193</v>
      </c>
      <c r="E408" s="14">
        <v>27.521366173099683</v>
      </c>
      <c r="F408" s="14">
        <v>1.1099097957500561</v>
      </c>
      <c r="I408" s="2"/>
      <c r="J408" s="2"/>
    </row>
    <row r="409" spans="1:10" x14ac:dyDescent="0.25">
      <c r="A409" s="1" t="s">
        <v>49</v>
      </c>
      <c r="B409" s="2">
        <v>1037713.6416982719</v>
      </c>
      <c r="C409" s="2">
        <v>900435.01275049779</v>
      </c>
      <c r="D409" s="14">
        <v>-13.228950977565498</v>
      </c>
      <c r="E409" s="14">
        <v>-0.20111550226847491</v>
      </c>
      <c r="F409" s="14">
        <v>-13.054089272504001</v>
      </c>
      <c r="I409" s="2"/>
      <c r="J409" s="2"/>
    </row>
    <row r="410" spans="1:10" x14ac:dyDescent="0.25">
      <c r="A410" s="1" t="s">
        <v>50</v>
      </c>
      <c r="B410" s="2">
        <v>3266164.8874015221</v>
      </c>
      <c r="C410" s="2">
        <v>2856242.455690898</v>
      </c>
      <c r="D410" s="14">
        <v>-12.550573710831484</v>
      </c>
      <c r="E410" s="14">
        <v>-6.5721235951823331</v>
      </c>
      <c r="F410" s="14">
        <v>-6.3990003259250585</v>
      </c>
      <c r="I410" s="2"/>
      <c r="J410" s="2"/>
    </row>
    <row r="411" spans="1:10" x14ac:dyDescent="0.25">
      <c r="A411" s="1" t="s">
        <v>51</v>
      </c>
      <c r="B411" s="2">
        <v>1400984.8135164557</v>
      </c>
      <c r="C411" s="2">
        <v>1447163.7893509264</v>
      </c>
      <c r="D411" s="14">
        <v>3.2961796151495757</v>
      </c>
      <c r="E411" s="14">
        <v>0.45059205652360873</v>
      </c>
      <c r="F411" s="14">
        <v>2.8328230828393259</v>
      </c>
      <c r="I411" s="2"/>
      <c r="J411" s="2"/>
    </row>
    <row r="412" spans="1:10" x14ac:dyDescent="0.25">
      <c r="B412" s="2"/>
      <c r="C412" s="2"/>
      <c r="D412" s="14"/>
      <c r="E412" s="14"/>
      <c r="F412" s="14"/>
      <c r="I412" s="2"/>
      <c r="J412" s="2"/>
    </row>
    <row r="413" spans="1:10" x14ac:dyDescent="0.25">
      <c r="A413" s="1" t="s">
        <v>26</v>
      </c>
      <c r="B413" s="2">
        <v>16171481.294790534</v>
      </c>
      <c r="C413" s="2">
        <v>16319611.365918003</v>
      </c>
      <c r="D413" s="14">
        <v>0.91599568664861397</v>
      </c>
      <c r="E413" s="14">
        <v>-0.20924181491983176</v>
      </c>
      <c r="F413" s="14">
        <v>1.1275969057991375</v>
      </c>
      <c r="I413" s="2"/>
      <c r="J413" s="2"/>
    </row>
    <row r="414" spans="1:10" x14ac:dyDescent="0.25">
      <c r="B414" s="2"/>
      <c r="C414" s="2"/>
      <c r="D414" s="14"/>
      <c r="E414" s="14"/>
      <c r="F414" s="14"/>
      <c r="I414" s="2"/>
      <c r="J414" s="2"/>
    </row>
    <row r="415" spans="1:10" x14ac:dyDescent="0.25">
      <c r="A415" s="1" t="s">
        <v>27</v>
      </c>
      <c r="B415" s="2">
        <v>16160487.917596355</v>
      </c>
      <c r="C415" s="2">
        <v>16308710.744919911</v>
      </c>
      <c r="D415" s="14">
        <v>0.91719277338256255</v>
      </c>
      <c r="E415" s="14">
        <v>-0.20688808844180254</v>
      </c>
      <c r="F415" s="14">
        <v>1.1264112725741739</v>
      </c>
      <c r="I415" s="2"/>
      <c r="J415" s="2"/>
    </row>
    <row r="416" spans="1:10" x14ac:dyDescent="0.25">
      <c r="A416" s="1" t="s">
        <v>52</v>
      </c>
      <c r="B416" s="2">
        <v>9787389.2396921087</v>
      </c>
      <c r="C416" s="2">
        <v>9703087.9963599741</v>
      </c>
      <c r="D416" s="14">
        <v>-0.86132513244958575</v>
      </c>
      <c r="E416" s="14">
        <v>-9.2960533839335627E-2</v>
      </c>
      <c r="F416" s="14">
        <v>-0.76907953905541149</v>
      </c>
      <c r="I416" s="2"/>
      <c r="J416" s="2"/>
    </row>
    <row r="417" spans="1:10" x14ac:dyDescent="0.25">
      <c r="A417" s="1" t="s">
        <v>53</v>
      </c>
      <c r="B417" s="2">
        <v>4943323.9556776853</v>
      </c>
      <c r="C417" s="2">
        <v>5142411.0724661294</v>
      </c>
      <c r="D417" s="14">
        <v>4.0273936843605282</v>
      </c>
      <c r="E417" s="14">
        <v>-0.78082186780266405</v>
      </c>
      <c r="F417" s="14">
        <v>4.8460546062544836</v>
      </c>
      <c r="I417" s="2"/>
      <c r="J417" s="2"/>
    </row>
    <row r="418" spans="1:10" x14ac:dyDescent="0.25">
      <c r="A418" s="1" t="s">
        <v>54</v>
      </c>
      <c r="B418" s="2">
        <v>1368214.6792931398</v>
      </c>
      <c r="C418" s="2">
        <v>1398714.4813982379</v>
      </c>
      <c r="D418" s="14">
        <v>2.2291678759692251</v>
      </c>
      <c r="E418" s="14">
        <v>1.216997896999245</v>
      </c>
      <c r="F418" s="14">
        <v>0.99999999999997158</v>
      </c>
      <c r="I418" s="2"/>
      <c r="J418" s="2"/>
    </row>
    <row r="419" spans="1:10" x14ac:dyDescent="0.25">
      <c r="A419" s="1" t="s">
        <v>55</v>
      </c>
      <c r="B419" s="2">
        <v>61560.042933423145</v>
      </c>
      <c r="C419" s="2">
        <v>64497.194695571583</v>
      </c>
      <c r="D419" s="14">
        <v>4.7711983653503172</v>
      </c>
      <c r="E419" s="14">
        <v>-3.8796345272015218</v>
      </c>
      <c r="F419" s="14">
        <v>8.9999999999999574</v>
      </c>
      <c r="I419" s="2"/>
      <c r="J419" s="2"/>
    </row>
    <row r="420" spans="1:10" x14ac:dyDescent="0.25">
      <c r="A420" s="1" t="s">
        <v>56</v>
      </c>
      <c r="B420" s="2">
        <v>10993.377194178505</v>
      </c>
      <c r="C420" s="2">
        <v>10900.620998089089</v>
      </c>
      <c r="D420" s="14">
        <v>-0.84374614325555009</v>
      </c>
      <c r="E420" s="14">
        <v>-3.6692675774725036</v>
      </c>
      <c r="F420" s="14">
        <v>2.9331464249888768</v>
      </c>
      <c r="I420" s="2"/>
      <c r="J420" s="2"/>
    </row>
    <row r="421" spans="1:10" x14ac:dyDescent="0.25">
      <c r="B421" s="2"/>
      <c r="C421" s="2"/>
      <c r="D421" s="14"/>
      <c r="E421" s="14"/>
      <c r="F421" s="14"/>
      <c r="I421" s="2"/>
      <c r="J421" s="2"/>
    </row>
    <row r="422" spans="1:10" x14ac:dyDescent="0.25">
      <c r="A422" s="1" t="s">
        <v>57</v>
      </c>
      <c r="B422" s="2">
        <v>6857106.9134999998</v>
      </c>
      <c r="C422" s="2">
        <v>7005400</v>
      </c>
      <c r="D422" s="14">
        <v>2.1626188474332619</v>
      </c>
      <c r="E422" s="14">
        <v>0.84576238846918084</v>
      </c>
      <c r="F422" s="14">
        <v>1.3058123889146742</v>
      </c>
      <c r="I422" s="2"/>
      <c r="J422" s="2"/>
    </row>
    <row r="423" spans="1:10" x14ac:dyDescent="0.25">
      <c r="B423" s="2"/>
      <c r="C423" s="2"/>
      <c r="D423" s="14"/>
      <c r="E423" s="14"/>
      <c r="F423" s="14"/>
      <c r="I423" s="2"/>
      <c r="J423" s="2"/>
    </row>
    <row r="424" spans="1:10" x14ac:dyDescent="0.25">
      <c r="A424" s="1" t="s">
        <v>58</v>
      </c>
      <c r="B424" s="2">
        <v>52736684.226292185</v>
      </c>
      <c r="C424" s="2">
        <v>52820025.412310876</v>
      </c>
      <c r="D424" s="14">
        <v>0.15803266216183579</v>
      </c>
      <c r="E424" s="14">
        <v>-0.95407730328716367</v>
      </c>
      <c r="F424" s="14">
        <v>1.1228225606564166</v>
      </c>
      <c r="I424" s="2"/>
      <c r="J424" s="2"/>
    </row>
    <row r="425" spans="1:10" x14ac:dyDescent="0.25">
      <c r="A425" s="1" t="s">
        <v>28</v>
      </c>
      <c r="B425" s="2">
        <v>5430310.085</v>
      </c>
      <c r="C425" s="2">
        <v>5498600</v>
      </c>
      <c r="D425" s="14">
        <v>1.2575693456002714</v>
      </c>
      <c r="E425" s="14">
        <v>0.68334493390664153</v>
      </c>
      <c r="F425" s="14">
        <v>0.5703271102788392</v>
      </c>
      <c r="I425" s="2"/>
      <c r="J425" s="2"/>
    </row>
    <row r="426" spans="1:10" x14ac:dyDescent="0.25">
      <c r="A426" s="1" t="s">
        <v>29</v>
      </c>
      <c r="B426" s="2">
        <v>927200</v>
      </c>
      <c r="C426" s="2">
        <v>1002799.9999999999</v>
      </c>
      <c r="D426" s="14">
        <v>8.1535806729939466</v>
      </c>
      <c r="E426" s="14">
        <v>0.2782263233984234</v>
      </c>
      <c r="F426" s="14">
        <v>7.8535038346184933</v>
      </c>
      <c r="I426" s="2"/>
      <c r="J426" s="2"/>
    </row>
    <row r="427" spans="1:10" x14ac:dyDescent="0.25">
      <c r="A427" s="1" t="s">
        <v>30</v>
      </c>
      <c r="B427" s="2">
        <v>57239794.311292186</v>
      </c>
      <c r="C427" s="2">
        <v>57315825.412310883</v>
      </c>
      <c r="D427" s="14">
        <v>0.13282909544574956</v>
      </c>
      <c r="E427" s="14">
        <v>-0.81869738694381466</v>
      </c>
      <c r="F427" s="14">
        <v>0.95938090882090421</v>
      </c>
      <c r="I427" s="2"/>
      <c r="J427" s="2"/>
    </row>
    <row r="428" spans="1:10" x14ac:dyDescent="0.25">
      <c r="A428" s="10"/>
      <c r="B428" s="10"/>
      <c r="C428" s="10"/>
      <c r="D428" s="10"/>
      <c r="E428" s="10"/>
      <c r="F428" s="10"/>
    </row>
    <row r="430" spans="1:10" ht="15.6" x14ac:dyDescent="0.25">
      <c r="A430" s="65" t="s">
        <v>34</v>
      </c>
      <c r="B430" s="65"/>
      <c r="C430" s="65"/>
      <c r="D430" s="65"/>
      <c r="E430" s="65"/>
      <c r="F430" s="65"/>
    </row>
    <row r="431" spans="1:10" ht="56.25" customHeight="1" x14ac:dyDescent="0.3">
      <c r="A431" s="66" t="s">
        <v>35</v>
      </c>
      <c r="B431" s="66"/>
      <c r="C431" s="66"/>
      <c r="D431" s="66"/>
      <c r="E431" s="66"/>
      <c r="F431" s="66"/>
    </row>
    <row r="432" spans="1:10" x14ac:dyDescent="0.25">
      <c r="A432" s="67"/>
      <c r="B432" s="67"/>
      <c r="C432" s="67"/>
      <c r="D432" s="67"/>
      <c r="E432" s="67"/>
      <c r="F432" s="67"/>
    </row>
    <row r="433" spans="1:6" x14ac:dyDescent="0.25">
      <c r="A433" s="1" t="s">
        <v>36</v>
      </c>
      <c r="B433" s="15"/>
      <c r="C433" s="15"/>
      <c r="D433" s="15"/>
      <c r="E433" s="15"/>
      <c r="F433" s="15"/>
    </row>
    <row r="434" spans="1:6" ht="15.6" x14ac:dyDescent="0.25">
      <c r="A434" s="65"/>
      <c r="B434" s="65"/>
      <c r="C434" s="65"/>
      <c r="D434" s="65"/>
      <c r="E434" s="65"/>
      <c r="F434" s="65"/>
    </row>
  </sheetData>
  <mergeCells count="46">
    <mergeCell ref="A434:F434"/>
    <mergeCell ref="D316:F316"/>
    <mergeCell ref="J316:L316"/>
    <mergeCell ref="B354:F354"/>
    <mergeCell ref="H354:L354"/>
    <mergeCell ref="D355:F355"/>
    <mergeCell ref="J355:L355"/>
    <mergeCell ref="B393:F393"/>
    <mergeCell ref="D394:F394"/>
    <mergeCell ref="A430:F430"/>
    <mergeCell ref="A431:F431"/>
    <mergeCell ref="A432:F432"/>
    <mergeCell ref="B276:F276"/>
    <mergeCell ref="H276:L276"/>
    <mergeCell ref="D277:F277"/>
    <mergeCell ref="J277:L277"/>
    <mergeCell ref="B315:F315"/>
    <mergeCell ref="H315:L315"/>
    <mergeCell ref="D199:F199"/>
    <mergeCell ref="J199:L199"/>
    <mergeCell ref="B237:F237"/>
    <mergeCell ref="H237:L237"/>
    <mergeCell ref="D238:F238"/>
    <mergeCell ref="J238:L238"/>
    <mergeCell ref="B159:F159"/>
    <mergeCell ref="H159:L159"/>
    <mergeCell ref="D160:F160"/>
    <mergeCell ref="J160:L160"/>
    <mergeCell ref="B198:F198"/>
    <mergeCell ref="H198:L198"/>
    <mergeCell ref="D121:F121"/>
    <mergeCell ref="H42:L42"/>
    <mergeCell ref="H120:L120"/>
    <mergeCell ref="J43:L43"/>
    <mergeCell ref="J121:L121"/>
    <mergeCell ref="B42:F42"/>
    <mergeCell ref="B81:F81"/>
    <mergeCell ref="D43:F43"/>
    <mergeCell ref="D82:F82"/>
    <mergeCell ref="H81:L81"/>
    <mergeCell ref="B120:F120"/>
    <mergeCell ref="B3:F3"/>
    <mergeCell ref="H3:L3"/>
    <mergeCell ref="D4:F4"/>
    <mergeCell ref="J4:L4"/>
    <mergeCell ref="J82:L82"/>
  </mergeCells>
  <pageMargins left="0.75" right="0.75" top="1" bottom="1" header="0.5" footer="0.5"/>
  <pageSetup paperSize="9" orientation="portrait" r:id="rId1"/>
  <headerFooter alignWithMargins="0"/>
  <rowBreaks count="10" manualBreakCount="10">
    <brk id="39" max="11" man="1"/>
    <brk id="78" max="11" man="1"/>
    <brk id="117" max="11" man="1"/>
    <brk id="156" max="11" man="1"/>
    <brk id="195" max="11" man="1"/>
    <brk id="234" max="11" man="1"/>
    <brk id="273" max="11" man="1"/>
    <brk id="312" max="11" man="1"/>
    <brk id="351" max="11" man="1"/>
    <brk id="39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67444-94CA-458D-9B24-75FECF350F9C}">
  <dimension ref="A1:L1465"/>
  <sheetViews>
    <sheetView zoomScale="70" zoomScaleNormal="70" workbookViewId="0">
      <selection activeCell="A2" sqref="A2"/>
    </sheetView>
  </sheetViews>
  <sheetFormatPr defaultColWidth="8.88671875" defaultRowHeight="13.8" x14ac:dyDescent="0.3"/>
  <cols>
    <col min="1" max="1" width="25.44140625" style="41" customWidth="1"/>
    <col min="2" max="3" width="19.33203125" style="41" bestFit="1" customWidth="1"/>
    <col min="4" max="4" width="1.33203125" style="41" customWidth="1"/>
    <col min="5" max="6" width="19.33203125" style="41" bestFit="1" customWidth="1"/>
    <col min="7" max="7" width="1.77734375" style="41" customWidth="1"/>
    <col min="8" max="9" width="19.33203125" style="41" bestFit="1" customWidth="1"/>
    <col min="10" max="10" width="2" style="41" customWidth="1"/>
    <col min="11" max="13" width="19.33203125" style="41" bestFit="1" customWidth="1"/>
    <col min="14" max="14" width="19.33203125" style="41" customWidth="1"/>
    <col min="15" max="16" width="19.33203125" style="41" bestFit="1" customWidth="1"/>
    <col min="17" max="17" width="19.33203125" style="41" customWidth="1"/>
    <col min="18" max="19" width="19.33203125" style="41" bestFit="1" customWidth="1"/>
    <col min="20" max="20" width="19.33203125" style="41" customWidth="1"/>
    <col min="21" max="22" width="19.33203125" style="41" bestFit="1" customWidth="1"/>
    <col min="23" max="23" width="19.33203125" style="41" customWidth="1"/>
    <col min="24" max="25" width="19.33203125" style="41" bestFit="1" customWidth="1"/>
    <col min="26" max="26" width="19.33203125" style="41" customWidth="1"/>
    <col min="27" max="27" width="19.33203125" style="41" bestFit="1" customWidth="1"/>
    <col min="28" max="28" width="19.33203125" style="41" customWidth="1"/>
    <col min="29" max="33" width="11.109375" style="41" customWidth="1"/>
    <col min="34" max="34" width="23" style="41" bestFit="1" customWidth="1"/>
    <col min="35" max="35" width="22.6640625" style="41" customWidth="1"/>
    <col min="36" max="36" width="23" style="41" bestFit="1" customWidth="1"/>
    <col min="37" max="37" width="22.6640625" style="41" bestFit="1" customWidth="1"/>
    <col min="38" max="40" width="20" style="41" bestFit="1" customWidth="1"/>
    <col min="41" max="41" width="20" style="41" customWidth="1"/>
    <col min="42" max="42" width="23" style="41" bestFit="1" customWidth="1"/>
    <col min="43" max="43" width="22.6640625" style="41" customWidth="1"/>
    <col min="44" max="44" width="23" style="41" bestFit="1" customWidth="1"/>
    <col min="45" max="45" width="22.6640625" style="41" bestFit="1" customWidth="1"/>
    <col min="46" max="48" width="20" style="41" bestFit="1" customWidth="1"/>
    <col min="49" max="49" width="20" style="41" customWidth="1"/>
    <col min="50" max="50" width="23" style="41" bestFit="1" customWidth="1"/>
    <col min="51" max="51" width="22.6640625" style="41" customWidth="1"/>
    <col min="52" max="52" width="23" style="41" bestFit="1" customWidth="1"/>
    <col min="53" max="53" width="22.6640625" style="41" bestFit="1" customWidth="1"/>
    <col min="54" max="56" width="20" style="41" bestFit="1" customWidth="1"/>
    <col min="57" max="57" width="20" style="41" customWidth="1"/>
    <col min="58" max="58" width="23" style="41" bestFit="1" customWidth="1"/>
    <col min="59" max="59" width="22.6640625" style="41" customWidth="1"/>
    <col min="60" max="60" width="23" style="41" bestFit="1" customWidth="1"/>
    <col min="61" max="61" width="22.6640625" style="41" bestFit="1" customWidth="1"/>
    <col min="62" max="64" width="20" style="41" bestFit="1" customWidth="1"/>
    <col min="65" max="65" width="20" style="41" customWidth="1"/>
    <col min="66" max="66" width="23" style="41" bestFit="1" customWidth="1"/>
    <col min="67" max="67" width="22.6640625" style="41" customWidth="1"/>
    <col min="68" max="68" width="23" style="41" bestFit="1" customWidth="1"/>
    <col min="69" max="69" width="22.6640625" style="41" bestFit="1" customWidth="1"/>
    <col min="70" max="72" width="20" style="41" bestFit="1" customWidth="1"/>
    <col min="73" max="73" width="20" style="41" customWidth="1"/>
    <col min="74" max="74" width="23" style="41" bestFit="1" customWidth="1"/>
    <col min="75" max="75" width="22.6640625" style="41" customWidth="1"/>
    <col min="76" max="76" width="23" style="41" bestFit="1" customWidth="1"/>
    <col min="77" max="77" width="22.6640625" style="41" bestFit="1" customWidth="1"/>
    <col min="78" max="80" width="20" style="41" bestFit="1" customWidth="1"/>
    <col min="81" max="81" width="20" style="41" customWidth="1"/>
    <col min="82" max="82" width="23" style="41" bestFit="1" customWidth="1"/>
    <col min="83" max="83" width="22.6640625" style="41" customWidth="1"/>
    <col min="84" max="84" width="23" style="41" bestFit="1" customWidth="1"/>
    <col min="85" max="85" width="22.6640625" style="41" bestFit="1" customWidth="1"/>
    <col min="86" max="88" width="20" style="41" bestFit="1" customWidth="1"/>
    <col min="89" max="89" width="20" style="41" customWidth="1"/>
    <col min="90" max="90" width="23" style="41" bestFit="1" customWidth="1"/>
    <col min="91" max="91" width="22.6640625" style="41" customWidth="1"/>
    <col min="92" max="92" width="23" style="41" bestFit="1" customWidth="1"/>
    <col min="93" max="93" width="22.6640625" style="41" bestFit="1" customWidth="1"/>
    <col min="94" max="96" width="20" style="41" bestFit="1" customWidth="1"/>
    <col min="97" max="97" width="20" style="41" customWidth="1"/>
    <col min="98" max="98" width="23" style="41" bestFit="1" customWidth="1"/>
    <col min="99" max="99" width="22.6640625" style="41" customWidth="1"/>
    <col min="100" max="100" width="23" style="41" bestFit="1" customWidth="1"/>
    <col min="101" max="101" width="22.6640625" style="41" bestFit="1" customWidth="1"/>
    <col min="102" max="104" width="20" style="41" bestFit="1" customWidth="1"/>
    <col min="105" max="105" width="20" style="41" customWidth="1"/>
    <col min="106" max="106" width="27.6640625" style="41" bestFit="1" customWidth="1"/>
    <col min="107" max="107" width="27.5546875" style="41" customWidth="1"/>
    <col min="108" max="108" width="27.6640625" style="41" bestFit="1" customWidth="1"/>
    <col min="109" max="109" width="27.5546875" style="41" bestFit="1" customWidth="1"/>
    <col min="110" max="110" width="26.44140625" style="41" bestFit="1" customWidth="1"/>
    <col min="111" max="111" width="26.33203125" style="41" customWidth="1"/>
    <col min="112" max="112" width="26.44140625" style="41" bestFit="1" customWidth="1"/>
    <col min="113" max="113" width="26.33203125" style="41" bestFit="1" customWidth="1"/>
    <col min="114" max="16384" width="8.88671875" style="41"/>
  </cols>
  <sheetData>
    <row r="1" spans="1:12" ht="15" x14ac:dyDescent="0.3">
      <c r="A1" s="27" t="s">
        <v>189</v>
      </c>
      <c r="B1" s="28"/>
      <c r="C1" s="28"/>
      <c r="D1" s="28"/>
      <c r="E1" s="28"/>
      <c r="F1" s="28"/>
      <c r="G1" s="28"/>
      <c r="H1" s="28"/>
      <c r="I1" s="28"/>
      <c r="J1" s="28"/>
      <c r="K1" s="28"/>
      <c r="L1" s="28"/>
    </row>
    <row r="2" spans="1:12" x14ac:dyDescent="0.3">
      <c r="A2" s="29"/>
      <c r="B2" s="30"/>
      <c r="C2" s="31"/>
      <c r="D2" s="31"/>
      <c r="E2" s="30"/>
      <c r="F2" s="30"/>
      <c r="G2" s="28"/>
      <c r="H2" s="28"/>
      <c r="I2" s="28"/>
      <c r="J2" s="28"/>
      <c r="K2" s="42" t="s">
        <v>190</v>
      </c>
      <c r="L2" s="28"/>
    </row>
    <row r="3" spans="1:12" x14ac:dyDescent="0.3">
      <c r="A3" s="28"/>
      <c r="B3" s="71" t="s">
        <v>1</v>
      </c>
      <c r="C3" s="71"/>
      <c r="D3" s="71"/>
      <c r="E3" s="71"/>
      <c r="F3" s="71"/>
      <c r="G3" s="28"/>
      <c r="H3" s="71" t="s">
        <v>2</v>
      </c>
      <c r="I3" s="71"/>
      <c r="J3" s="71"/>
      <c r="K3" s="71"/>
      <c r="L3" s="71"/>
    </row>
    <row r="4" spans="1:12" x14ac:dyDescent="0.3">
      <c r="A4" s="28"/>
      <c r="B4" s="71">
        <v>2018</v>
      </c>
      <c r="C4" s="71"/>
      <c r="D4" s="9"/>
      <c r="E4" s="71">
        <v>2019</v>
      </c>
      <c r="F4" s="71"/>
      <c r="G4" s="28"/>
      <c r="H4" s="71">
        <v>2018</v>
      </c>
      <c r="I4" s="71"/>
      <c r="J4" s="9"/>
      <c r="K4" s="71">
        <v>2019</v>
      </c>
      <c r="L4" s="71"/>
    </row>
    <row r="5" spans="1:12" x14ac:dyDescent="0.3">
      <c r="A5" s="29"/>
      <c r="B5" s="32" t="s">
        <v>32</v>
      </c>
      <c r="C5" s="33" t="s">
        <v>31</v>
      </c>
      <c r="D5" s="34"/>
      <c r="E5" s="32" t="s">
        <v>32</v>
      </c>
      <c r="F5" s="33" t="s">
        <v>31</v>
      </c>
      <c r="G5" s="28"/>
      <c r="H5" s="32" t="s">
        <v>32</v>
      </c>
      <c r="I5" s="33" t="s">
        <v>31</v>
      </c>
      <c r="J5" s="34"/>
      <c r="K5" s="32" t="s">
        <v>32</v>
      </c>
      <c r="L5" s="33" t="s">
        <v>31</v>
      </c>
    </row>
    <row r="6" spans="1:12" x14ac:dyDescent="0.3">
      <c r="A6" s="69" t="s">
        <v>60</v>
      </c>
      <c r="B6" s="69"/>
      <c r="C6" s="69"/>
      <c r="D6" s="69"/>
      <c r="E6" s="69"/>
      <c r="F6" s="69"/>
      <c r="G6" s="69"/>
      <c r="H6" s="69"/>
      <c r="I6" s="69"/>
      <c r="J6" s="69"/>
      <c r="K6" s="69"/>
      <c r="L6" s="69"/>
    </row>
    <row r="7" spans="1:12" x14ac:dyDescent="0.3">
      <c r="A7" s="43" t="s">
        <v>61</v>
      </c>
    </row>
    <row r="8" spans="1:12" x14ac:dyDescent="0.3">
      <c r="A8" s="41" t="s">
        <v>62</v>
      </c>
      <c r="B8" s="47">
        <v>337.5</v>
      </c>
      <c r="C8" s="48">
        <v>66762.174451151994</v>
      </c>
      <c r="D8" s="46"/>
      <c r="E8" s="47">
        <v>382</v>
      </c>
      <c r="F8" s="48">
        <v>72572.299247568197</v>
      </c>
      <c r="G8" s="46"/>
      <c r="H8" s="47" t="s">
        <v>187</v>
      </c>
      <c r="I8" s="48" t="s">
        <v>187</v>
      </c>
      <c r="J8" s="46"/>
      <c r="K8" s="47" t="s">
        <v>187</v>
      </c>
      <c r="L8" s="48" t="s">
        <v>187</v>
      </c>
    </row>
    <row r="9" spans="1:12" x14ac:dyDescent="0.3">
      <c r="A9" s="41" t="s">
        <v>63</v>
      </c>
      <c r="B9" s="47">
        <v>8.5</v>
      </c>
      <c r="C9" s="48">
        <v>2561.1000818727198</v>
      </c>
      <c r="D9" s="46"/>
      <c r="E9" s="47">
        <v>8.9</v>
      </c>
      <c r="F9" s="48">
        <v>2869.33600937341</v>
      </c>
      <c r="G9" s="46"/>
      <c r="H9" s="47" t="s">
        <v>187</v>
      </c>
      <c r="I9" s="48" t="s">
        <v>187</v>
      </c>
      <c r="J9" s="46"/>
      <c r="K9" s="47" t="s">
        <v>187</v>
      </c>
      <c r="L9" s="48" t="s">
        <v>187</v>
      </c>
    </row>
    <row r="10" spans="1:12" x14ac:dyDescent="0.3">
      <c r="A10" s="41" t="s">
        <v>64</v>
      </c>
      <c r="B10" s="47">
        <v>1.2</v>
      </c>
      <c r="C10" s="48">
        <v>165.35313872201499</v>
      </c>
      <c r="D10" s="46"/>
      <c r="E10" s="47">
        <v>0.4</v>
      </c>
      <c r="F10" s="48">
        <v>56.054714026763101</v>
      </c>
      <c r="G10" s="46"/>
      <c r="H10" s="47" t="s">
        <v>187</v>
      </c>
      <c r="I10" s="48" t="s">
        <v>187</v>
      </c>
      <c r="J10" s="46"/>
      <c r="K10" s="47" t="s">
        <v>187</v>
      </c>
      <c r="L10" s="48" t="s">
        <v>187</v>
      </c>
    </row>
    <row r="11" spans="1:12" x14ac:dyDescent="0.3">
      <c r="A11" s="41" t="s">
        <v>65</v>
      </c>
      <c r="B11" s="47">
        <v>92.8</v>
      </c>
      <c r="C11" s="48">
        <v>17111.629760079599</v>
      </c>
      <c r="D11" s="46"/>
      <c r="E11" s="47">
        <v>92.9</v>
      </c>
      <c r="F11" s="48">
        <v>16119.0304747721</v>
      </c>
      <c r="G11" s="46"/>
      <c r="H11" s="47" t="s">
        <v>187</v>
      </c>
      <c r="I11" s="48" t="s">
        <v>187</v>
      </c>
      <c r="J11" s="46"/>
      <c r="K11" s="47" t="s">
        <v>187</v>
      </c>
      <c r="L11" s="48" t="s">
        <v>187</v>
      </c>
    </row>
    <row r="12" spans="1:12" x14ac:dyDescent="0.3">
      <c r="A12" s="41" t="s">
        <v>66</v>
      </c>
      <c r="B12" s="47">
        <v>1.6</v>
      </c>
      <c r="C12" s="48">
        <v>289.80526364996501</v>
      </c>
      <c r="D12" s="46"/>
      <c r="E12" s="47">
        <v>2.1</v>
      </c>
      <c r="F12" s="48">
        <v>385.31421085160702</v>
      </c>
      <c r="G12" s="46"/>
      <c r="H12" s="47" t="s">
        <v>187</v>
      </c>
      <c r="I12" s="48" t="s">
        <v>187</v>
      </c>
      <c r="J12" s="46"/>
      <c r="K12" s="47" t="s">
        <v>187</v>
      </c>
      <c r="L12" s="48" t="s">
        <v>187</v>
      </c>
    </row>
    <row r="13" spans="1:12" x14ac:dyDescent="0.3">
      <c r="A13" s="41" t="s">
        <v>67</v>
      </c>
      <c r="B13" s="47">
        <v>784.9</v>
      </c>
      <c r="C13" s="48">
        <v>154364.102334542</v>
      </c>
      <c r="D13" s="46"/>
      <c r="E13" s="47">
        <v>794</v>
      </c>
      <c r="F13" s="48">
        <v>181294.531674684</v>
      </c>
      <c r="G13" s="46"/>
      <c r="H13" s="47" t="s">
        <v>187</v>
      </c>
      <c r="I13" s="48" t="s">
        <v>187</v>
      </c>
      <c r="J13" s="46"/>
      <c r="K13" s="47" t="s">
        <v>187</v>
      </c>
      <c r="L13" s="48" t="s">
        <v>187</v>
      </c>
    </row>
    <row r="14" spans="1:12" x14ac:dyDescent="0.3">
      <c r="A14" s="41" t="s">
        <v>68</v>
      </c>
      <c r="B14" s="47" t="s">
        <v>187</v>
      </c>
      <c r="C14" s="48" t="s">
        <v>187</v>
      </c>
      <c r="D14" s="46"/>
      <c r="E14" s="47" t="s">
        <v>187</v>
      </c>
      <c r="F14" s="48" t="s">
        <v>187</v>
      </c>
      <c r="G14" s="46"/>
      <c r="H14" s="47" t="s">
        <v>187</v>
      </c>
      <c r="I14" s="48" t="s">
        <v>187</v>
      </c>
      <c r="J14" s="46"/>
      <c r="K14" s="47" t="s">
        <v>187</v>
      </c>
      <c r="L14" s="48" t="s">
        <v>187</v>
      </c>
    </row>
    <row r="15" spans="1:12" x14ac:dyDescent="0.3">
      <c r="A15" s="41" t="s">
        <v>69</v>
      </c>
      <c r="B15" s="47">
        <v>1368.5</v>
      </c>
      <c r="C15" s="48">
        <v>257371.41311453801</v>
      </c>
      <c r="D15" s="46"/>
      <c r="E15" s="47">
        <v>1530</v>
      </c>
      <c r="F15" s="48">
        <v>277195.51029477897</v>
      </c>
      <c r="G15" s="46"/>
      <c r="H15" s="47">
        <v>0.1</v>
      </c>
      <c r="I15" s="48">
        <v>18.3440740735421</v>
      </c>
      <c r="J15" s="46"/>
      <c r="K15" s="47">
        <v>0.1</v>
      </c>
      <c r="L15" s="48">
        <v>17.6715665689958</v>
      </c>
    </row>
    <row r="16" spans="1:12" x14ac:dyDescent="0.3">
      <c r="A16" s="41" t="s">
        <v>70</v>
      </c>
      <c r="B16" s="47">
        <v>36.6</v>
      </c>
      <c r="C16" s="48">
        <v>16188.752507915</v>
      </c>
      <c r="D16" s="46"/>
      <c r="E16" s="47">
        <v>50</v>
      </c>
      <c r="F16" s="48">
        <v>22447.518846357601</v>
      </c>
      <c r="G16" s="46"/>
      <c r="H16" s="47" t="s">
        <v>187</v>
      </c>
      <c r="I16" s="48" t="s">
        <v>187</v>
      </c>
      <c r="J16" s="46"/>
      <c r="K16" s="47" t="s">
        <v>187</v>
      </c>
      <c r="L16" s="48" t="s">
        <v>187</v>
      </c>
    </row>
    <row r="17" spans="1:12" x14ac:dyDescent="0.3">
      <c r="A17" s="41" t="s">
        <v>71</v>
      </c>
      <c r="B17" s="47">
        <v>269.47316999999998</v>
      </c>
      <c r="C17" s="48">
        <v>6105.7859389103696</v>
      </c>
      <c r="D17" s="46"/>
      <c r="E17" s="47">
        <v>291.05435999999997</v>
      </c>
      <c r="F17" s="48">
        <v>6654.1305737980301</v>
      </c>
      <c r="G17" s="46"/>
      <c r="H17" s="47" t="s">
        <v>187</v>
      </c>
      <c r="I17" s="48" t="s">
        <v>187</v>
      </c>
      <c r="J17" s="46"/>
      <c r="K17" s="47" t="s">
        <v>187</v>
      </c>
      <c r="L17" s="48" t="s">
        <v>187</v>
      </c>
    </row>
    <row r="18" spans="1:12" x14ac:dyDescent="0.3">
      <c r="A18" s="43" t="s">
        <v>72</v>
      </c>
      <c r="B18" s="47"/>
      <c r="C18" s="48"/>
      <c r="D18" s="46"/>
      <c r="E18" s="47"/>
      <c r="F18" s="48"/>
      <c r="G18" s="46"/>
      <c r="H18" s="47"/>
      <c r="I18" s="48"/>
      <c r="J18" s="46"/>
      <c r="K18" s="47"/>
      <c r="L18" s="48"/>
    </row>
    <row r="19" spans="1:12" x14ac:dyDescent="0.3">
      <c r="A19" s="41" t="s">
        <v>73</v>
      </c>
      <c r="B19" s="47">
        <v>1.7</v>
      </c>
      <c r="C19" s="48">
        <v>825.74876541781396</v>
      </c>
      <c r="D19" s="46"/>
      <c r="E19" s="47">
        <v>1.7</v>
      </c>
      <c r="F19" s="48">
        <v>837.309248133663</v>
      </c>
      <c r="G19" s="46"/>
      <c r="H19" s="47" t="s">
        <v>187</v>
      </c>
      <c r="I19" s="48" t="s">
        <v>187</v>
      </c>
      <c r="J19" s="46"/>
      <c r="K19" s="47" t="s">
        <v>187</v>
      </c>
      <c r="L19" s="48" t="s">
        <v>187</v>
      </c>
    </row>
    <row r="20" spans="1:12" x14ac:dyDescent="0.3">
      <c r="A20" s="41" t="s">
        <v>74</v>
      </c>
      <c r="B20" s="47">
        <v>3.8</v>
      </c>
      <c r="C20" s="48">
        <v>6136.0657169516198</v>
      </c>
      <c r="D20" s="46"/>
      <c r="E20" s="47">
        <v>3.8</v>
      </c>
      <c r="F20" s="48">
        <v>6240.3788341397903</v>
      </c>
      <c r="G20" s="46"/>
      <c r="H20" s="47" t="s">
        <v>187</v>
      </c>
      <c r="I20" s="48" t="s">
        <v>187</v>
      </c>
      <c r="J20" s="46"/>
      <c r="K20" s="47" t="s">
        <v>187</v>
      </c>
      <c r="L20" s="48" t="s">
        <v>187</v>
      </c>
    </row>
    <row r="21" spans="1:12" x14ac:dyDescent="0.3">
      <c r="A21" s="41" t="s">
        <v>75</v>
      </c>
      <c r="B21" s="47">
        <v>2.2000000000000002</v>
      </c>
      <c r="C21" s="48">
        <v>1698.3203973202401</v>
      </c>
      <c r="D21" s="46"/>
      <c r="E21" s="47">
        <v>4</v>
      </c>
      <c r="F21" s="48">
        <v>3143.4366626763599</v>
      </c>
      <c r="G21" s="46"/>
      <c r="H21" s="47" t="s">
        <v>187</v>
      </c>
      <c r="I21" s="48" t="s">
        <v>187</v>
      </c>
      <c r="J21" s="46"/>
      <c r="K21" s="47" t="s">
        <v>187</v>
      </c>
      <c r="L21" s="48" t="s">
        <v>187</v>
      </c>
    </row>
    <row r="22" spans="1:12" x14ac:dyDescent="0.3">
      <c r="A22" s="41" t="s">
        <v>76</v>
      </c>
      <c r="B22" s="47" t="s">
        <v>187</v>
      </c>
      <c r="C22" s="48" t="s">
        <v>187</v>
      </c>
      <c r="D22" s="46"/>
      <c r="E22" s="47">
        <v>0.3</v>
      </c>
      <c r="F22" s="48">
        <v>278.39200591347998</v>
      </c>
      <c r="G22" s="46"/>
      <c r="H22" s="47" t="s">
        <v>187</v>
      </c>
      <c r="I22" s="48" t="s">
        <v>187</v>
      </c>
      <c r="J22" s="46"/>
      <c r="K22" s="47" t="s">
        <v>187</v>
      </c>
      <c r="L22" s="48" t="s">
        <v>187</v>
      </c>
    </row>
    <row r="23" spans="1:12" x14ac:dyDescent="0.3">
      <c r="A23" s="41" t="s">
        <v>77</v>
      </c>
      <c r="B23" s="47" t="s">
        <v>187</v>
      </c>
      <c r="C23" s="48" t="s">
        <v>187</v>
      </c>
      <c r="D23" s="46"/>
      <c r="E23" s="47" t="s">
        <v>187</v>
      </c>
      <c r="F23" s="48" t="s">
        <v>187</v>
      </c>
      <c r="G23" s="46"/>
      <c r="H23" s="47" t="s">
        <v>187</v>
      </c>
      <c r="I23" s="48" t="s">
        <v>187</v>
      </c>
      <c r="J23" s="46"/>
      <c r="K23" s="47" t="s">
        <v>187</v>
      </c>
      <c r="L23" s="48" t="s">
        <v>187</v>
      </c>
    </row>
    <row r="24" spans="1:12" x14ac:dyDescent="0.3">
      <c r="A24" s="41" t="s">
        <v>78</v>
      </c>
      <c r="B24" s="47">
        <v>0.1</v>
      </c>
      <c r="C24" s="48">
        <v>30.34794685292</v>
      </c>
      <c r="D24" s="46"/>
      <c r="E24" s="47">
        <v>0.1</v>
      </c>
      <c r="F24" s="48">
        <v>30.803166055713799</v>
      </c>
      <c r="G24" s="46"/>
      <c r="H24" s="47" t="s">
        <v>187</v>
      </c>
      <c r="I24" s="48" t="s">
        <v>187</v>
      </c>
      <c r="J24" s="46"/>
      <c r="K24" s="47" t="s">
        <v>187</v>
      </c>
      <c r="L24" s="48" t="s">
        <v>187</v>
      </c>
    </row>
    <row r="25" spans="1:12" x14ac:dyDescent="0.3">
      <c r="A25" s="41" t="s">
        <v>79</v>
      </c>
      <c r="B25" s="47" t="s">
        <v>187</v>
      </c>
      <c r="C25" s="48" t="s">
        <v>187</v>
      </c>
      <c r="D25" s="46"/>
      <c r="E25" s="47" t="s">
        <v>187</v>
      </c>
      <c r="F25" s="48" t="s">
        <v>187</v>
      </c>
      <c r="G25" s="46"/>
      <c r="H25" s="47" t="s">
        <v>187</v>
      </c>
      <c r="I25" s="48" t="s">
        <v>187</v>
      </c>
      <c r="J25" s="46"/>
      <c r="K25" s="47" t="s">
        <v>187</v>
      </c>
      <c r="L25" s="48" t="s">
        <v>187</v>
      </c>
    </row>
    <row r="26" spans="1:12" x14ac:dyDescent="0.3">
      <c r="A26" s="43" t="s">
        <v>80</v>
      </c>
      <c r="B26" s="47"/>
      <c r="C26" s="48"/>
      <c r="D26" s="46"/>
      <c r="E26" s="47"/>
      <c r="F26" s="48"/>
      <c r="G26" s="46"/>
      <c r="H26" s="47"/>
      <c r="I26" s="48"/>
      <c r="J26" s="46"/>
      <c r="K26" s="47"/>
      <c r="L26" s="48"/>
    </row>
    <row r="27" spans="1:12" x14ac:dyDescent="0.3">
      <c r="A27" s="41" t="s">
        <v>81</v>
      </c>
      <c r="B27" s="47">
        <v>38.6</v>
      </c>
      <c r="C27" s="48">
        <v>17286.1857291667</v>
      </c>
      <c r="D27" s="46"/>
      <c r="E27" s="47">
        <v>31.9</v>
      </c>
      <c r="F27" s="48">
        <v>16246.67</v>
      </c>
      <c r="G27" s="46"/>
      <c r="H27" s="47">
        <v>3.1</v>
      </c>
      <c r="I27" s="48">
        <v>927.52</v>
      </c>
      <c r="J27" s="46"/>
      <c r="K27" s="47">
        <v>3.3</v>
      </c>
      <c r="L27" s="48">
        <v>657.51</v>
      </c>
    </row>
    <row r="28" spans="1:12" x14ac:dyDescent="0.3">
      <c r="A28" s="41" t="s">
        <v>82</v>
      </c>
      <c r="B28" s="47">
        <v>0.2</v>
      </c>
      <c r="C28" s="48">
        <v>58.308104103476801</v>
      </c>
      <c r="D28" s="46"/>
      <c r="E28" s="47">
        <v>0.2</v>
      </c>
      <c r="F28" s="48">
        <v>64.313838826134898</v>
      </c>
      <c r="G28" s="46"/>
      <c r="H28" s="47" t="s">
        <v>187</v>
      </c>
      <c r="I28" s="48" t="s">
        <v>187</v>
      </c>
      <c r="J28" s="46"/>
      <c r="K28" s="47" t="s">
        <v>187</v>
      </c>
      <c r="L28" s="48" t="s">
        <v>187</v>
      </c>
    </row>
    <row r="29" spans="1:12" x14ac:dyDescent="0.3">
      <c r="A29" s="41" t="s">
        <v>83</v>
      </c>
      <c r="B29" s="47">
        <v>7.4</v>
      </c>
      <c r="C29" s="48">
        <v>11705.85</v>
      </c>
      <c r="D29" s="46"/>
      <c r="E29" s="47">
        <v>6.8</v>
      </c>
      <c r="F29" s="48">
        <v>11942.51</v>
      </c>
      <c r="G29" s="46"/>
      <c r="H29" s="47" t="s">
        <v>187</v>
      </c>
      <c r="I29" s="48" t="s">
        <v>187</v>
      </c>
      <c r="J29" s="46"/>
      <c r="K29" s="47" t="s">
        <v>187</v>
      </c>
      <c r="L29" s="48" t="s">
        <v>187</v>
      </c>
    </row>
    <row r="30" spans="1:12" x14ac:dyDescent="0.3">
      <c r="A30" s="41" t="s">
        <v>84</v>
      </c>
      <c r="B30" s="47">
        <v>2.6</v>
      </c>
      <c r="C30" s="48">
        <v>1505.6182426150499</v>
      </c>
      <c r="D30" s="46"/>
      <c r="E30" s="47">
        <v>2.7</v>
      </c>
      <c r="F30" s="48">
        <v>1771.4756792245</v>
      </c>
      <c r="G30" s="46"/>
      <c r="H30" s="47" t="s">
        <v>187</v>
      </c>
      <c r="I30" s="48" t="s">
        <v>187</v>
      </c>
      <c r="J30" s="46"/>
      <c r="K30" s="47" t="s">
        <v>187</v>
      </c>
      <c r="L30" s="48" t="s">
        <v>187</v>
      </c>
    </row>
    <row r="31" spans="1:12" x14ac:dyDescent="0.3">
      <c r="A31" s="41" t="s">
        <v>85</v>
      </c>
      <c r="B31" s="47">
        <v>75.400000000000006</v>
      </c>
      <c r="C31" s="48">
        <v>13137.1473226545</v>
      </c>
      <c r="D31" s="46"/>
      <c r="E31" s="47">
        <v>135.69999999999999</v>
      </c>
      <c r="F31" s="48">
        <v>24011.77</v>
      </c>
      <c r="G31" s="46"/>
      <c r="H31" s="47" t="s">
        <v>187</v>
      </c>
      <c r="I31" s="48" t="s">
        <v>187</v>
      </c>
      <c r="J31" s="46"/>
      <c r="K31" s="47" t="s">
        <v>187</v>
      </c>
      <c r="L31" s="48" t="s">
        <v>187</v>
      </c>
    </row>
    <row r="32" spans="1:12" x14ac:dyDescent="0.3">
      <c r="A32" s="41" t="s">
        <v>86</v>
      </c>
      <c r="B32" s="47">
        <v>1.9</v>
      </c>
      <c r="C32" s="48">
        <v>1864.8022407334499</v>
      </c>
      <c r="D32" s="46"/>
      <c r="E32" s="47">
        <v>1.8</v>
      </c>
      <c r="F32" s="48">
        <v>2049.3195150797101</v>
      </c>
      <c r="G32" s="46"/>
      <c r="H32" s="47" t="s">
        <v>187</v>
      </c>
      <c r="I32" s="48" t="s">
        <v>187</v>
      </c>
      <c r="J32" s="46"/>
      <c r="K32" s="47" t="s">
        <v>187</v>
      </c>
      <c r="L32" s="48" t="s">
        <v>187</v>
      </c>
    </row>
    <row r="33" spans="1:12" x14ac:dyDescent="0.3">
      <c r="A33" s="41" t="s">
        <v>87</v>
      </c>
      <c r="B33" s="47">
        <v>2</v>
      </c>
      <c r="C33" s="48">
        <v>3862.7267491391499</v>
      </c>
      <c r="D33" s="46"/>
      <c r="E33" s="47">
        <v>2.4</v>
      </c>
      <c r="F33" s="48">
        <v>5525.2443419686497</v>
      </c>
      <c r="G33" s="46"/>
      <c r="H33" s="47" t="s">
        <v>187</v>
      </c>
      <c r="I33" s="48" t="s">
        <v>187</v>
      </c>
      <c r="J33" s="46"/>
      <c r="K33" s="47" t="s">
        <v>187</v>
      </c>
      <c r="L33" s="48" t="s">
        <v>187</v>
      </c>
    </row>
    <row r="34" spans="1:12" x14ac:dyDescent="0.3">
      <c r="A34" s="41" t="s">
        <v>88</v>
      </c>
      <c r="B34" s="47">
        <v>3.1</v>
      </c>
      <c r="C34" s="48">
        <v>1616.7997796290699</v>
      </c>
      <c r="D34" s="46"/>
      <c r="E34" s="47">
        <v>3</v>
      </c>
      <c r="F34" s="48">
        <v>1578.72675256039</v>
      </c>
      <c r="G34" s="46"/>
      <c r="H34" s="47" t="s">
        <v>187</v>
      </c>
      <c r="I34" s="48" t="s">
        <v>187</v>
      </c>
      <c r="J34" s="46"/>
      <c r="K34" s="47" t="s">
        <v>187</v>
      </c>
      <c r="L34" s="48" t="s">
        <v>187</v>
      </c>
    </row>
    <row r="35" spans="1:12" x14ac:dyDescent="0.3">
      <c r="A35" s="41" t="s">
        <v>89</v>
      </c>
      <c r="B35" s="47">
        <v>10</v>
      </c>
      <c r="C35" s="48">
        <v>5737.3310306047597</v>
      </c>
      <c r="D35" s="46"/>
      <c r="E35" s="47">
        <v>9.4</v>
      </c>
      <c r="F35" s="48">
        <v>6218.2341175900501</v>
      </c>
      <c r="G35" s="46"/>
      <c r="H35" s="47" t="s">
        <v>187</v>
      </c>
      <c r="I35" s="48" t="s">
        <v>187</v>
      </c>
      <c r="J35" s="46"/>
      <c r="K35" s="47" t="s">
        <v>187</v>
      </c>
      <c r="L35" s="48" t="s">
        <v>187</v>
      </c>
    </row>
    <row r="36" spans="1:12" x14ac:dyDescent="0.3">
      <c r="A36" s="41" t="s">
        <v>90</v>
      </c>
      <c r="B36" s="47">
        <v>6.1</v>
      </c>
      <c r="C36" s="48">
        <v>3444.99377801743</v>
      </c>
      <c r="D36" s="46"/>
      <c r="E36" s="47">
        <v>6.7</v>
      </c>
      <c r="F36" s="48">
        <v>4283.3132475402199</v>
      </c>
      <c r="G36" s="46"/>
      <c r="H36" s="47" t="s">
        <v>187</v>
      </c>
      <c r="I36" s="48" t="s">
        <v>187</v>
      </c>
      <c r="J36" s="46"/>
      <c r="K36" s="47" t="s">
        <v>187</v>
      </c>
      <c r="L36" s="48" t="s">
        <v>187</v>
      </c>
    </row>
    <row r="37" spans="1:12" x14ac:dyDescent="0.3">
      <c r="A37" s="41" t="s">
        <v>91</v>
      </c>
      <c r="B37" s="47">
        <v>60</v>
      </c>
      <c r="C37" s="48">
        <v>30803.500596248901</v>
      </c>
      <c r="D37" s="46"/>
      <c r="E37" s="47">
        <v>64.400000000000006</v>
      </c>
      <c r="F37" s="48">
        <v>38087.9124172499</v>
      </c>
      <c r="G37" s="46"/>
      <c r="H37" s="47" t="s">
        <v>187</v>
      </c>
      <c r="I37" s="48" t="s">
        <v>187</v>
      </c>
      <c r="J37" s="46"/>
      <c r="K37" s="47" t="s">
        <v>187</v>
      </c>
      <c r="L37" s="48" t="s">
        <v>187</v>
      </c>
    </row>
    <row r="38" spans="1:12" x14ac:dyDescent="0.3">
      <c r="A38" s="41" t="s">
        <v>92</v>
      </c>
      <c r="B38" s="47">
        <v>1.7</v>
      </c>
      <c r="C38" s="48">
        <v>3707.0331905472399</v>
      </c>
      <c r="D38" s="46"/>
      <c r="E38" s="47">
        <v>1.3</v>
      </c>
      <c r="F38" s="48">
        <v>2812.1117661939502</v>
      </c>
      <c r="G38" s="46"/>
      <c r="H38" s="47" t="s">
        <v>187</v>
      </c>
      <c r="I38" s="48" t="s">
        <v>187</v>
      </c>
      <c r="J38" s="46"/>
      <c r="K38" s="47" t="s">
        <v>187</v>
      </c>
      <c r="L38" s="48" t="s">
        <v>187</v>
      </c>
    </row>
    <row r="39" spans="1:12" x14ac:dyDescent="0.3">
      <c r="A39" s="41" t="s">
        <v>93</v>
      </c>
      <c r="B39" s="47">
        <v>8.6</v>
      </c>
      <c r="C39" s="48">
        <v>2205.9</v>
      </c>
      <c r="D39" s="46"/>
      <c r="E39" s="47">
        <v>7</v>
      </c>
      <c r="F39" s="48">
        <v>1673.7</v>
      </c>
      <c r="G39" s="46"/>
      <c r="H39" s="47" t="s">
        <v>187</v>
      </c>
      <c r="I39" s="48" t="s">
        <v>187</v>
      </c>
      <c r="J39" s="46"/>
      <c r="K39" s="47" t="s">
        <v>187</v>
      </c>
      <c r="L39" s="48" t="s">
        <v>187</v>
      </c>
    </row>
    <row r="40" spans="1:12" x14ac:dyDescent="0.3">
      <c r="A40" s="41" t="s">
        <v>94</v>
      </c>
      <c r="B40" s="47">
        <v>3.3</v>
      </c>
      <c r="C40" s="48">
        <v>455.16046281337998</v>
      </c>
      <c r="D40" s="46"/>
      <c r="E40" s="47">
        <v>1.5</v>
      </c>
      <c r="F40" s="48">
        <v>273.09627768802801</v>
      </c>
      <c r="G40" s="46"/>
      <c r="H40" s="47" t="s">
        <v>187</v>
      </c>
      <c r="I40" s="48" t="s">
        <v>187</v>
      </c>
      <c r="J40" s="46"/>
      <c r="K40" s="47" t="s">
        <v>187</v>
      </c>
      <c r="L40" s="48" t="s">
        <v>187</v>
      </c>
    </row>
    <row r="41" spans="1:12" x14ac:dyDescent="0.3">
      <c r="A41" s="41" t="s">
        <v>95</v>
      </c>
      <c r="B41" s="47">
        <v>1.3</v>
      </c>
      <c r="C41" s="48">
        <v>2593.0200822245301</v>
      </c>
      <c r="D41" s="46"/>
      <c r="E41" s="47">
        <v>1.1000000000000001</v>
      </c>
      <c r="F41" s="48">
        <v>2521.0139091719898</v>
      </c>
      <c r="G41" s="46"/>
      <c r="H41" s="47" t="s">
        <v>187</v>
      </c>
      <c r="I41" s="48" t="s">
        <v>187</v>
      </c>
      <c r="J41" s="46"/>
      <c r="K41" s="47" t="s">
        <v>187</v>
      </c>
      <c r="L41" s="48" t="s">
        <v>187</v>
      </c>
    </row>
    <row r="42" spans="1:12" x14ac:dyDescent="0.3">
      <c r="A42" s="41" t="s">
        <v>96</v>
      </c>
      <c r="B42" s="47" t="s">
        <v>187</v>
      </c>
      <c r="C42" s="48" t="s">
        <v>187</v>
      </c>
      <c r="D42" s="46"/>
      <c r="E42" s="47" t="s">
        <v>187</v>
      </c>
      <c r="F42" s="48" t="s">
        <v>187</v>
      </c>
      <c r="G42" s="46"/>
      <c r="H42" s="47" t="s">
        <v>187</v>
      </c>
      <c r="I42" s="48" t="s">
        <v>187</v>
      </c>
      <c r="J42" s="46"/>
      <c r="K42" s="47" t="s">
        <v>187</v>
      </c>
      <c r="L42" s="48" t="s">
        <v>187</v>
      </c>
    </row>
    <row r="43" spans="1:12" x14ac:dyDescent="0.3">
      <c r="A43" s="41" t="s">
        <v>97</v>
      </c>
      <c r="B43" s="47">
        <v>2.5</v>
      </c>
      <c r="C43" s="48">
        <v>696.16000054486904</v>
      </c>
      <c r="D43" s="46"/>
      <c r="E43" s="47">
        <v>2.6</v>
      </c>
      <c r="F43" s="48">
        <v>693.59813174286398</v>
      </c>
      <c r="G43" s="46"/>
      <c r="H43" s="47" t="s">
        <v>187</v>
      </c>
      <c r="I43" s="48" t="s">
        <v>187</v>
      </c>
      <c r="J43" s="46"/>
      <c r="K43" s="47" t="s">
        <v>187</v>
      </c>
      <c r="L43" s="48" t="s">
        <v>187</v>
      </c>
    </row>
    <row r="44" spans="1:12" x14ac:dyDescent="0.3">
      <c r="A44" s="41" t="s">
        <v>98</v>
      </c>
      <c r="B44" s="47">
        <v>2.9</v>
      </c>
      <c r="C44" s="48">
        <v>941.55281903958996</v>
      </c>
      <c r="D44" s="46"/>
      <c r="E44" s="47">
        <v>2.7</v>
      </c>
      <c r="F44" s="48">
        <v>898.53359541105704</v>
      </c>
      <c r="G44" s="46"/>
      <c r="H44" s="47" t="s">
        <v>187</v>
      </c>
      <c r="I44" s="48" t="s">
        <v>187</v>
      </c>
      <c r="J44" s="46"/>
      <c r="K44" s="47" t="s">
        <v>187</v>
      </c>
      <c r="L44" s="48" t="s">
        <v>187</v>
      </c>
    </row>
    <row r="45" spans="1:12" x14ac:dyDescent="0.3">
      <c r="A45" s="41" t="s">
        <v>99</v>
      </c>
      <c r="B45" s="47">
        <v>2.5</v>
      </c>
      <c r="C45" s="48">
        <v>1402.3244261341199</v>
      </c>
      <c r="D45" s="46"/>
      <c r="E45" s="47">
        <v>2.5</v>
      </c>
      <c r="F45" s="48">
        <v>1306.9663651569999</v>
      </c>
      <c r="G45" s="46"/>
      <c r="H45" s="47" t="s">
        <v>187</v>
      </c>
      <c r="I45" s="48" t="s">
        <v>187</v>
      </c>
      <c r="J45" s="46"/>
      <c r="K45" s="47" t="s">
        <v>187</v>
      </c>
      <c r="L45" s="48" t="s">
        <v>187</v>
      </c>
    </row>
    <row r="46" spans="1:12" x14ac:dyDescent="0.3">
      <c r="A46" s="41" t="s">
        <v>100</v>
      </c>
      <c r="B46" s="47">
        <v>3.6</v>
      </c>
      <c r="C46" s="48">
        <v>2406.0598787979602</v>
      </c>
      <c r="D46" s="46"/>
      <c r="E46" s="47">
        <v>3.2</v>
      </c>
      <c r="F46" s="48">
        <v>2192.1878895714699</v>
      </c>
      <c r="G46" s="46"/>
      <c r="H46" s="47" t="s">
        <v>187</v>
      </c>
      <c r="I46" s="48" t="s">
        <v>187</v>
      </c>
      <c r="J46" s="46"/>
      <c r="K46" s="47" t="s">
        <v>187</v>
      </c>
      <c r="L46" s="48" t="s">
        <v>187</v>
      </c>
    </row>
    <row r="47" spans="1:12" x14ac:dyDescent="0.3">
      <c r="A47" s="41" t="s">
        <v>101</v>
      </c>
      <c r="B47" s="47">
        <v>0.5</v>
      </c>
      <c r="C47" s="48">
        <v>410.65</v>
      </c>
      <c r="D47" s="46"/>
      <c r="E47" s="47">
        <v>0.6</v>
      </c>
      <c r="F47" s="48">
        <v>513.57000000000005</v>
      </c>
      <c r="G47" s="46"/>
      <c r="H47" s="47" t="s">
        <v>187</v>
      </c>
      <c r="I47" s="48" t="s">
        <v>187</v>
      </c>
      <c r="J47" s="46"/>
      <c r="K47" s="47" t="s">
        <v>187</v>
      </c>
      <c r="L47" s="48" t="s">
        <v>187</v>
      </c>
    </row>
    <row r="48" spans="1:12" x14ac:dyDescent="0.3">
      <c r="A48" s="41" t="s">
        <v>102</v>
      </c>
      <c r="B48" s="47">
        <v>3.8</v>
      </c>
      <c r="C48" s="48">
        <v>12565.44</v>
      </c>
      <c r="D48" s="46"/>
      <c r="E48" s="47">
        <v>4.8</v>
      </c>
      <c r="F48" s="48">
        <v>12947.22</v>
      </c>
      <c r="G48" s="46"/>
      <c r="H48" s="47" t="s">
        <v>187</v>
      </c>
      <c r="I48" s="48" t="s">
        <v>187</v>
      </c>
      <c r="J48" s="46"/>
      <c r="K48" s="47">
        <v>0.1</v>
      </c>
      <c r="L48" s="48" t="s">
        <v>187</v>
      </c>
    </row>
    <row r="49" spans="1:12" x14ac:dyDescent="0.3">
      <c r="A49" s="41" t="s">
        <v>103</v>
      </c>
      <c r="B49" s="47">
        <v>2.4</v>
      </c>
      <c r="C49" s="48">
        <v>1526.28923076923</v>
      </c>
      <c r="D49" s="46"/>
      <c r="E49" s="47">
        <v>2.6</v>
      </c>
      <c r="F49" s="48">
        <v>1659.51</v>
      </c>
      <c r="G49" s="46"/>
      <c r="H49" s="47" t="s">
        <v>187</v>
      </c>
      <c r="I49" s="48" t="s">
        <v>187</v>
      </c>
      <c r="J49" s="46"/>
      <c r="K49" s="47" t="s">
        <v>187</v>
      </c>
      <c r="L49" s="48" t="s">
        <v>187</v>
      </c>
    </row>
    <row r="50" spans="1:12" x14ac:dyDescent="0.3">
      <c r="A50" s="41" t="s">
        <v>104</v>
      </c>
      <c r="B50" s="47">
        <v>12.8</v>
      </c>
      <c r="C50" s="48">
        <v>12279.506440678</v>
      </c>
      <c r="D50" s="46"/>
      <c r="E50" s="47">
        <v>13.5</v>
      </c>
      <c r="F50" s="48">
        <v>12877.48</v>
      </c>
      <c r="G50" s="46"/>
      <c r="H50" s="47" t="s">
        <v>187</v>
      </c>
      <c r="I50" s="48" t="s">
        <v>187</v>
      </c>
      <c r="J50" s="46"/>
      <c r="K50" s="47" t="s">
        <v>187</v>
      </c>
      <c r="L50" s="48" t="s">
        <v>187</v>
      </c>
    </row>
    <row r="51" spans="1:12" x14ac:dyDescent="0.3">
      <c r="A51" s="41" t="s">
        <v>105</v>
      </c>
      <c r="B51" s="47">
        <v>27.7</v>
      </c>
      <c r="C51" s="48">
        <v>18450.09</v>
      </c>
      <c r="D51" s="46"/>
      <c r="E51" s="47">
        <v>23.7</v>
      </c>
      <c r="F51" s="48">
        <v>16799.13</v>
      </c>
      <c r="G51" s="46"/>
      <c r="H51" s="47" t="s">
        <v>187</v>
      </c>
      <c r="I51" s="48" t="s">
        <v>187</v>
      </c>
      <c r="J51" s="46"/>
      <c r="K51" s="47" t="s">
        <v>187</v>
      </c>
      <c r="L51" s="48" t="s">
        <v>187</v>
      </c>
    </row>
    <row r="52" spans="1:12" x14ac:dyDescent="0.3">
      <c r="A52" s="41" t="s">
        <v>106</v>
      </c>
      <c r="B52" s="47" t="s">
        <v>187</v>
      </c>
      <c r="C52" s="48" t="s">
        <v>187</v>
      </c>
      <c r="D52" s="46"/>
      <c r="E52" s="47" t="s">
        <v>187</v>
      </c>
      <c r="F52" s="48" t="s">
        <v>187</v>
      </c>
      <c r="G52" s="46"/>
      <c r="H52" s="47" t="s">
        <v>187</v>
      </c>
      <c r="I52" s="48" t="s">
        <v>187</v>
      </c>
      <c r="J52" s="46"/>
      <c r="K52" s="47" t="s">
        <v>187</v>
      </c>
      <c r="L52" s="48" t="s">
        <v>187</v>
      </c>
    </row>
    <row r="53" spans="1:12" x14ac:dyDescent="0.3">
      <c r="A53" s="41" t="s">
        <v>107</v>
      </c>
      <c r="B53" s="47">
        <v>1.7</v>
      </c>
      <c r="C53" s="48">
        <v>903.35501273880095</v>
      </c>
      <c r="D53" s="46"/>
      <c r="E53" s="47">
        <v>1.6</v>
      </c>
      <c r="F53" s="48">
        <v>903.78012098009003</v>
      </c>
      <c r="G53" s="46"/>
      <c r="H53" s="47" t="s">
        <v>187</v>
      </c>
      <c r="I53" s="48" t="s">
        <v>187</v>
      </c>
      <c r="J53" s="46"/>
      <c r="K53" s="47" t="s">
        <v>187</v>
      </c>
      <c r="L53" s="48" t="s">
        <v>187</v>
      </c>
    </row>
    <row r="54" spans="1:12" x14ac:dyDescent="0.3">
      <c r="A54" s="41" t="s">
        <v>108</v>
      </c>
      <c r="B54" s="47">
        <v>6.6</v>
      </c>
      <c r="C54" s="48">
        <v>8416.7000000000007</v>
      </c>
      <c r="D54" s="46"/>
      <c r="E54" s="47">
        <v>6.2</v>
      </c>
      <c r="F54" s="48">
        <v>8531.66</v>
      </c>
      <c r="G54" s="46"/>
      <c r="H54" s="47" t="s">
        <v>187</v>
      </c>
      <c r="I54" s="48" t="s">
        <v>187</v>
      </c>
      <c r="J54" s="46"/>
      <c r="K54" s="47" t="s">
        <v>187</v>
      </c>
      <c r="L54" s="48" t="s">
        <v>187</v>
      </c>
    </row>
    <row r="55" spans="1:12" x14ac:dyDescent="0.3">
      <c r="A55" s="41" t="s">
        <v>109</v>
      </c>
      <c r="B55" s="47">
        <v>1</v>
      </c>
      <c r="C55" s="48">
        <v>511.20127715806001</v>
      </c>
      <c r="D55" s="46"/>
      <c r="E55" s="47">
        <v>1.1000000000000001</v>
      </c>
      <c r="F55" s="48">
        <v>549.95033396664098</v>
      </c>
      <c r="G55" s="46"/>
      <c r="H55" s="47" t="s">
        <v>187</v>
      </c>
      <c r="I55" s="48" t="s">
        <v>187</v>
      </c>
      <c r="J55" s="46"/>
      <c r="K55" s="47" t="s">
        <v>187</v>
      </c>
      <c r="L55" s="48" t="s">
        <v>187</v>
      </c>
    </row>
    <row r="56" spans="1:12" x14ac:dyDescent="0.3">
      <c r="A56" s="41" t="s">
        <v>110</v>
      </c>
      <c r="B56" s="47">
        <v>1.2</v>
      </c>
      <c r="C56" s="48">
        <v>638.91155868471901</v>
      </c>
      <c r="D56" s="46"/>
      <c r="E56" s="47">
        <v>1.3</v>
      </c>
      <c r="F56" s="48">
        <v>709.45804328948998</v>
      </c>
      <c r="G56" s="46"/>
      <c r="H56" s="47" t="s">
        <v>187</v>
      </c>
      <c r="I56" s="48" t="s">
        <v>187</v>
      </c>
      <c r="J56" s="46"/>
      <c r="K56" s="47" t="s">
        <v>187</v>
      </c>
      <c r="L56" s="48" t="s">
        <v>187</v>
      </c>
    </row>
    <row r="57" spans="1:12" x14ac:dyDescent="0.3">
      <c r="A57" s="41" t="s">
        <v>111</v>
      </c>
      <c r="B57" s="47">
        <v>95.620500000000007</v>
      </c>
      <c r="C57" s="48">
        <v>32794.185550000002</v>
      </c>
      <c r="D57" s="46"/>
      <c r="E57" s="47">
        <v>96.855800000000002</v>
      </c>
      <c r="F57" s="48">
        <v>35871.183989999998</v>
      </c>
      <c r="G57" s="46"/>
      <c r="H57" s="47">
        <v>2.8085</v>
      </c>
      <c r="I57" s="48">
        <v>955.26346999999998</v>
      </c>
      <c r="J57" s="46"/>
      <c r="K57" s="47">
        <v>2.8450000000000002</v>
      </c>
      <c r="L57" s="48">
        <v>1045.0834400000001</v>
      </c>
    </row>
    <row r="58" spans="1:12" x14ac:dyDescent="0.3">
      <c r="A58" s="43" t="s">
        <v>112</v>
      </c>
      <c r="B58" s="47"/>
      <c r="C58" s="48"/>
      <c r="D58" s="46"/>
      <c r="E58" s="47"/>
      <c r="F58" s="48"/>
      <c r="G58" s="46"/>
      <c r="H58" s="47"/>
      <c r="I58" s="48"/>
      <c r="J58" s="46"/>
      <c r="K58" s="47"/>
      <c r="L58" s="48"/>
    </row>
    <row r="59" spans="1:12" x14ac:dyDescent="0.3">
      <c r="A59" s="41" t="s">
        <v>113</v>
      </c>
      <c r="B59" s="47">
        <v>29.1</v>
      </c>
      <c r="C59" s="48">
        <v>1180.54174224952</v>
      </c>
      <c r="D59" s="46"/>
      <c r="E59" s="47">
        <v>28</v>
      </c>
      <c r="F59" s="48">
        <v>1065.48963293613</v>
      </c>
      <c r="G59" s="46"/>
      <c r="H59" s="47" t="s">
        <v>187</v>
      </c>
      <c r="I59" s="48" t="s">
        <v>187</v>
      </c>
      <c r="J59" s="46"/>
      <c r="K59" s="47" t="s">
        <v>187</v>
      </c>
      <c r="L59" s="48" t="s">
        <v>187</v>
      </c>
    </row>
    <row r="60" spans="1:12" x14ac:dyDescent="0.3">
      <c r="A60" s="41" t="s">
        <v>114</v>
      </c>
      <c r="B60" s="47" t="s">
        <v>187</v>
      </c>
      <c r="C60" s="48" t="s">
        <v>187</v>
      </c>
      <c r="D60" s="46"/>
      <c r="E60" s="47" t="s">
        <v>187</v>
      </c>
      <c r="F60" s="48" t="s">
        <v>187</v>
      </c>
      <c r="G60" s="46"/>
      <c r="H60" s="47" t="s">
        <v>187</v>
      </c>
      <c r="I60" s="48" t="s">
        <v>187</v>
      </c>
      <c r="J60" s="46"/>
      <c r="K60" s="47" t="s">
        <v>187</v>
      </c>
      <c r="L60" s="48" t="s">
        <v>187</v>
      </c>
    </row>
    <row r="61" spans="1:12" x14ac:dyDescent="0.3">
      <c r="A61" s="41" t="s">
        <v>115</v>
      </c>
      <c r="B61" s="47">
        <v>0.8</v>
      </c>
      <c r="C61" s="48">
        <v>145.58646887471099</v>
      </c>
      <c r="D61" s="46"/>
      <c r="E61" s="47" t="s">
        <v>187</v>
      </c>
      <c r="F61" s="48" t="s">
        <v>187</v>
      </c>
      <c r="G61" s="46"/>
      <c r="H61" s="47" t="s">
        <v>187</v>
      </c>
      <c r="I61" s="48" t="s">
        <v>187</v>
      </c>
      <c r="J61" s="46"/>
      <c r="K61" s="47" t="s">
        <v>187</v>
      </c>
      <c r="L61" s="48" t="s">
        <v>187</v>
      </c>
    </row>
    <row r="62" spans="1:12" x14ac:dyDescent="0.3">
      <c r="A62" s="41" t="s">
        <v>116</v>
      </c>
      <c r="B62" s="47" t="s">
        <v>187</v>
      </c>
      <c r="C62" s="48" t="s">
        <v>187</v>
      </c>
      <c r="D62" s="46"/>
      <c r="E62" s="47" t="s">
        <v>187</v>
      </c>
      <c r="F62" s="48" t="s">
        <v>187</v>
      </c>
      <c r="G62" s="46"/>
      <c r="H62" s="47" t="s">
        <v>187</v>
      </c>
      <c r="I62" s="48" t="s">
        <v>187</v>
      </c>
      <c r="J62" s="46"/>
      <c r="K62" s="47" t="s">
        <v>187</v>
      </c>
      <c r="L62" s="48" t="s">
        <v>187</v>
      </c>
    </row>
    <row r="63" spans="1:12" x14ac:dyDescent="0.3">
      <c r="A63" s="41" t="s">
        <v>117</v>
      </c>
      <c r="B63" s="47" t="s">
        <v>187</v>
      </c>
      <c r="C63" s="48" t="s">
        <v>187</v>
      </c>
      <c r="D63" s="46"/>
      <c r="E63" s="47" t="s">
        <v>187</v>
      </c>
      <c r="F63" s="48" t="s">
        <v>187</v>
      </c>
      <c r="G63" s="46"/>
      <c r="H63" s="47" t="s">
        <v>187</v>
      </c>
      <c r="I63" s="48" t="s">
        <v>187</v>
      </c>
      <c r="J63" s="46"/>
      <c r="K63" s="47" t="s">
        <v>187</v>
      </c>
      <c r="L63" s="48" t="s">
        <v>187</v>
      </c>
    </row>
    <row r="64" spans="1:12" x14ac:dyDescent="0.3">
      <c r="A64" s="41" t="s">
        <v>118</v>
      </c>
      <c r="B64" s="47" t="s">
        <v>187</v>
      </c>
      <c r="C64" s="48"/>
      <c r="D64" s="46"/>
      <c r="E64" s="47" t="s">
        <v>187</v>
      </c>
      <c r="F64" s="48"/>
      <c r="G64" s="46"/>
      <c r="H64" s="47" t="s">
        <v>187</v>
      </c>
      <c r="I64" s="48"/>
      <c r="J64" s="46"/>
      <c r="K64" s="47" t="s">
        <v>187</v>
      </c>
      <c r="L64" s="48"/>
    </row>
    <row r="65" spans="1:12" x14ac:dyDescent="0.3">
      <c r="A65" s="41" t="s">
        <v>119</v>
      </c>
      <c r="B65" s="47">
        <v>2.2000000000000002</v>
      </c>
      <c r="C65" s="48">
        <v>414.79571798511301</v>
      </c>
      <c r="D65" s="46"/>
      <c r="E65" s="47">
        <v>5.4</v>
      </c>
      <c r="F65" s="48">
        <v>1023.225618866</v>
      </c>
      <c r="G65" s="46"/>
      <c r="H65" s="47" t="s">
        <v>187</v>
      </c>
      <c r="I65" s="48" t="s">
        <v>187</v>
      </c>
      <c r="J65" s="46"/>
      <c r="K65" s="47" t="s">
        <v>187</v>
      </c>
      <c r="L65" s="48" t="s">
        <v>187</v>
      </c>
    </row>
    <row r="66" spans="1:12" x14ac:dyDescent="0.3">
      <c r="A66" s="41" t="s">
        <v>120</v>
      </c>
      <c r="B66" s="47" t="s">
        <v>187</v>
      </c>
      <c r="C66" s="48" t="s">
        <v>187</v>
      </c>
      <c r="D66" s="46"/>
      <c r="E66" s="47" t="s">
        <v>187</v>
      </c>
      <c r="F66" s="48" t="s">
        <v>187</v>
      </c>
      <c r="G66" s="46"/>
      <c r="H66" s="47" t="s">
        <v>187</v>
      </c>
      <c r="I66" s="48" t="s">
        <v>187</v>
      </c>
      <c r="J66" s="46"/>
      <c r="K66" s="47" t="s">
        <v>187</v>
      </c>
      <c r="L66" s="48" t="s">
        <v>187</v>
      </c>
    </row>
    <row r="67" spans="1:12" x14ac:dyDescent="0.3">
      <c r="A67" s="41" t="s">
        <v>121</v>
      </c>
      <c r="B67" s="47" t="s">
        <v>187</v>
      </c>
      <c r="C67" s="48" t="s">
        <v>187</v>
      </c>
      <c r="D67" s="46"/>
      <c r="E67" s="47" t="s">
        <v>187</v>
      </c>
      <c r="F67" s="48" t="s">
        <v>187</v>
      </c>
      <c r="G67" s="46"/>
      <c r="H67" s="47" t="s">
        <v>187</v>
      </c>
      <c r="I67" s="48" t="s">
        <v>187</v>
      </c>
      <c r="J67" s="46"/>
      <c r="K67" s="47" t="s">
        <v>187</v>
      </c>
      <c r="L67" s="48" t="s">
        <v>187</v>
      </c>
    </row>
    <row r="68" spans="1:12" x14ac:dyDescent="0.3">
      <c r="A68" s="41" t="s">
        <v>122</v>
      </c>
      <c r="B68" s="47">
        <v>11</v>
      </c>
      <c r="C68" s="48">
        <v>2403.2506241318702</v>
      </c>
      <c r="D68" s="46"/>
      <c r="E68" s="47">
        <v>15.3</v>
      </c>
      <c r="F68" s="48">
        <v>3359.4166565421501</v>
      </c>
      <c r="G68" s="46"/>
      <c r="H68" s="47" t="s">
        <v>187</v>
      </c>
      <c r="I68" s="48" t="s">
        <v>187</v>
      </c>
      <c r="J68" s="46"/>
      <c r="K68" s="47" t="s">
        <v>187</v>
      </c>
      <c r="L68" s="48" t="s">
        <v>187</v>
      </c>
    </row>
    <row r="69" spans="1:12" x14ac:dyDescent="0.3">
      <c r="A69" s="41" t="s">
        <v>123</v>
      </c>
      <c r="B69" s="47" t="s">
        <v>187</v>
      </c>
      <c r="C69" s="48" t="s">
        <v>187</v>
      </c>
      <c r="D69" s="46"/>
      <c r="E69" s="47" t="s">
        <v>187</v>
      </c>
      <c r="F69" s="48" t="s">
        <v>187</v>
      </c>
      <c r="G69" s="46"/>
      <c r="H69" s="47" t="s">
        <v>187</v>
      </c>
      <c r="I69" s="48" t="s">
        <v>187</v>
      </c>
      <c r="J69" s="46"/>
      <c r="K69" s="47" t="s">
        <v>187</v>
      </c>
      <c r="L69" s="48" t="s">
        <v>187</v>
      </c>
    </row>
    <row r="70" spans="1:12" x14ac:dyDescent="0.3">
      <c r="A70" s="41" t="s">
        <v>124</v>
      </c>
      <c r="B70" s="47">
        <v>45.2</v>
      </c>
      <c r="C70" s="48">
        <v>12650.516738619701</v>
      </c>
      <c r="D70" s="46"/>
      <c r="E70" s="47">
        <v>42.7</v>
      </c>
      <c r="F70" s="48">
        <v>11293.5249154516</v>
      </c>
      <c r="G70" s="46"/>
      <c r="H70" s="47" t="s">
        <v>187</v>
      </c>
      <c r="I70" s="48" t="s">
        <v>187</v>
      </c>
      <c r="J70" s="46"/>
      <c r="K70" s="47" t="s">
        <v>187</v>
      </c>
      <c r="L70" s="48" t="s">
        <v>187</v>
      </c>
    </row>
    <row r="71" spans="1:12" x14ac:dyDescent="0.3">
      <c r="A71" s="41" t="s">
        <v>125</v>
      </c>
      <c r="B71" s="48" t="s">
        <v>187</v>
      </c>
      <c r="C71" s="48">
        <v>8836.5025036008901</v>
      </c>
      <c r="D71" s="46"/>
      <c r="E71" s="48" t="s">
        <v>187</v>
      </c>
      <c r="F71" s="48">
        <v>9493.2868797279298</v>
      </c>
      <c r="G71" s="46"/>
      <c r="H71" s="48" t="s">
        <v>187</v>
      </c>
      <c r="I71" s="48" t="s">
        <v>187</v>
      </c>
      <c r="J71" s="46"/>
      <c r="K71" s="48" t="s">
        <v>187</v>
      </c>
      <c r="L71" s="48" t="s">
        <v>187</v>
      </c>
    </row>
    <row r="72" spans="1:12" x14ac:dyDescent="0.3">
      <c r="A72" s="43" t="s">
        <v>126</v>
      </c>
      <c r="B72" s="48" t="s">
        <v>187</v>
      </c>
      <c r="C72" s="48">
        <v>105331.15</v>
      </c>
      <c r="D72" s="46"/>
      <c r="E72" s="48" t="s">
        <v>187</v>
      </c>
      <c r="F72" s="48">
        <v>94978.11</v>
      </c>
      <c r="G72" s="46"/>
      <c r="H72" s="48" t="s">
        <v>187</v>
      </c>
      <c r="I72" s="48">
        <v>2329.08</v>
      </c>
      <c r="J72" s="46"/>
      <c r="K72" s="48" t="s">
        <v>187</v>
      </c>
      <c r="L72" s="48">
        <v>2084.5100000000002</v>
      </c>
    </row>
    <row r="73" spans="1:12" x14ac:dyDescent="0.3">
      <c r="A73" s="43" t="s">
        <v>127</v>
      </c>
      <c r="B73" s="48" t="s">
        <v>187</v>
      </c>
      <c r="C73" s="48">
        <v>15757.4820680622</v>
      </c>
      <c r="D73" s="46"/>
      <c r="E73" s="48" t="s">
        <v>187</v>
      </c>
      <c r="F73" s="48">
        <v>17579.900420359001</v>
      </c>
      <c r="G73" s="46"/>
      <c r="H73" s="48" t="s">
        <v>187</v>
      </c>
      <c r="I73" s="48" t="s">
        <v>187</v>
      </c>
      <c r="J73" s="46"/>
      <c r="K73" s="48" t="s">
        <v>187</v>
      </c>
      <c r="L73" s="48" t="s">
        <v>187</v>
      </c>
    </row>
    <row r="74" spans="1:12" x14ac:dyDescent="0.3">
      <c r="A74" s="69" t="s">
        <v>128</v>
      </c>
      <c r="B74" s="69"/>
      <c r="C74" s="69"/>
      <c r="D74" s="69"/>
      <c r="E74" s="69"/>
      <c r="F74" s="69"/>
      <c r="G74" s="69"/>
      <c r="H74" s="69"/>
      <c r="I74" s="69"/>
      <c r="J74" s="69"/>
      <c r="K74" s="69"/>
      <c r="L74" s="69"/>
    </row>
    <row r="75" spans="1:12" x14ac:dyDescent="0.3">
      <c r="A75" s="41" t="s">
        <v>129</v>
      </c>
      <c r="B75" s="47">
        <v>169.189765652522</v>
      </c>
      <c r="C75" s="48">
        <v>86148.531899658294</v>
      </c>
      <c r="D75" s="46"/>
      <c r="E75" s="47">
        <v>165.200738502848</v>
      </c>
      <c r="F75" s="48">
        <v>89500.900377555503</v>
      </c>
      <c r="G75" s="46"/>
      <c r="H75" s="47">
        <v>0.81564630503376301</v>
      </c>
      <c r="I75" s="48">
        <v>211.84429787198599</v>
      </c>
      <c r="J75" s="46"/>
      <c r="K75" s="47">
        <v>0.85887758052192897</v>
      </c>
      <c r="L75" s="48">
        <v>237.34921516977701</v>
      </c>
    </row>
    <row r="76" spans="1:12" x14ac:dyDescent="0.3">
      <c r="A76" s="41" t="s">
        <v>130</v>
      </c>
      <c r="B76" s="47">
        <v>1.2</v>
      </c>
      <c r="C76" s="48">
        <v>795.80430399565205</v>
      </c>
      <c r="D76" s="46"/>
      <c r="E76" s="47">
        <v>0.9</v>
      </c>
      <c r="F76" s="48">
        <v>572.38224564887298</v>
      </c>
      <c r="G76" s="46"/>
      <c r="H76" s="47" t="s">
        <v>187</v>
      </c>
      <c r="I76" s="48" t="s">
        <v>187</v>
      </c>
      <c r="J76" s="46"/>
      <c r="K76" s="47" t="s">
        <v>187</v>
      </c>
      <c r="L76" s="48" t="s">
        <v>187</v>
      </c>
    </row>
    <row r="77" spans="1:12" x14ac:dyDescent="0.3">
      <c r="A77" s="41" t="s">
        <v>131</v>
      </c>
      <c r="B77" s="47">
        <v>0.1</v>
      </c>
      <c r="C77" s="48">
        <v>30.382417147153902</v>
      </c>
      <c r="D77" s="46"/>
      <c r="E77" s="47">
        <v>0.1</v>
      </c>
      <c r="F77" s="48">
        <v>31.081212741538401</v>
      </c>
      <c r="G77" s="46"/>
      <c r="H77" s="47" t="s">
        <v>187</v>
      </c>
      <c r="I77" s="48" t="s">
        <v>187</v>
      </c>
      <c r="J77" s="46"/>
      <c r="K77" s="47" t="s">
        <v>187</v>
      </c>
      <c r="L77" s="48" t="s">
        <v>187</v>
      </c>
    </row>
    <row r="78" spans="1:12" x14ac:dyDescent="0.3">
      <c r="A78" s="41" t="s">
        <v>132</v>
      </c>
      <c r="B78" s="47" t="s">
        <v>187</v>
      </c>
      <c r="C78" s="48" t="s">
        <v>187</v>
      </c>
      <c r="D78" s="46"/>
      <c r="E78" s="47" t="s">
        <v>187</v>
      </c>
      <c r="F78" s="48" t="s">
        <v>187</v>
      </c>
      <c r="G78" s="46"/>
      <c r="H78" s="47" t="s">
        <v>187</v>
      </c>
      <c r="I78" s="48" t="s">
        <v>187</v>
      </c>
      <c r="J78" s="46"/>
      <c r="K78" s="47" t="s">
        <v>187</v>
      </c>
      <c r="L78" s="48" t="s">
        <v>187</v>
      </c>
    </row>
    <row r="79" spans="1:12" x14ac:dyDescent="0.3">
      <c r="A79" s="41" t="s">
        <v>133</v>
      </c>
      <c r="B79" s="47" t="s">
        <v>187</v>
      </c>
      <c r="C79" s="48" t="s">
        <v>187</v>
      </c>
      <c r="D79" s="46"/>
      <c r="E79" s="47" t="s">
        <v>187</v>
      </c>
      <c r="F79" s="48" t="s">
        <v>187</v>
      </c>
      <c r="G79" s="46"/>
      <c r="H79" s="47" t="s">
        <v>187</v>
      </c>
      <c r="I79" s="48" t="s">
        <v>187</v>
      </c>
      <c r="J79" s="46"/>
      <c r="K79" s="47" t="s">
        <v>187</v>
      </c>
      <c r="L79" s="48" t="s">
        <v>187</v>
      </c>
    </row>
    <row r="80" spans="1:12" x14ac:dyDescent="0.3">
      <c r="A80" s="41" t="s">
        <v>134</v>
      </c>
      <c r="B80" s="47" t="s">
        <v>187</v>
      </c>
      <c r="C80" s="48" t="s">
        <v>187</v>
      </c>
      <c r="D80" s="46"/>
      <c r="E80" s="47" t="s">
        <v>187</v>
      </c>
      <c r="F80" s="48" t="s">
        <v>187</v>
      </c>
      <c r="G80" s="46"/>
      <c r="H80" s="47" t="s">
        <v>187</v>
      </c>
      <c r="I80" s="48" t="s">
        <v>187</v>
      </c>
      <c r="J80" s="46"/>
      <c r="K80" s="47" t="s">
        <v>187</v>
      </c>
      <c r="L80" s="48" t="s">
        <v>187</v>
      </c>
    </row>
    <row r="81" spans="1:12" x14ac:dyDescent="0.3">
      <c r="A81" s="41" t="s">
        <v>135</v>
      </c>
      <c r="B81" s="47" t="s">
        <v>187</v>
      </c>
      <c r="C81" s="48" t="s">
        <v>187</v>
      </c>
      <c r="D81" s="46"/>
      <c r="E81" s="47" t="s">
        <v>187</v>
      </c>
      <c r="F81" s="48" t="s">
        <v>187</v>
      </c>
      <c r="G81" s="46"/>
      <c r="H81" s="47" t="s">
        <v>187</v>
      </c>
      <c r="I81" s="48" t="s">
        <v>187</v>
      </c>
      <c r="J81" s="46"/>
      <c r="K81" s="47" t="s">
        <v>187</v>
      </c>
      <c r="L81" s="48" t="s">
        <v>187</v>
      </c>
    </row>
    <row r="82" spans="1:12" x14ac:dyDescent="0.3">
      <c r="A82" s="41" t="s">
        <v>136</v>
      </c>
      <c r="B82" s="47" t="s">
        <v>187</v>
      </c>
      <c r="C82" s="48" t="s">
        <v>187</v>
      </c>
      <c r="D82" s="46"/>
      <c r="E82" s="47" t="s">
        <v>187</v>
      </c>
      <c r="F82" s="48" t="s">
        <v>187</v>
      </c>
      <c r="G82" s="46"/>
      <c r="H82" s="47" t="s">
        <v>187</v>
      </c>
      <c r="I82" s="48" t="s">
        <v>187</v>
      </c>
      <c r="J82" s="46"/>
      <c r="K82" s="47" t="s">
        <v>187</v>
      </c>
      <c r="L82" s="48" t="s">
        <v>187</v>
      </c>
    </row>
    <row r="83" spans="1:12" x14ac:dyDescent="0.3">
      <c r="A83" s="41" t="s">
        <v>137</v>
      </c>
      <c r="B83" s="47" t="s">
        <v>187</v>
      </c>
      <c r="C83" s="48" t="s">
        <v>187</v>
      </c>
      <c r="D83" s="46"/>
      <c r="E83" s="47" t="s">
        <v>187</v>
      </c>
      <c r="F83" s="48" t="s">
        <v>187</v>
      </c>
      <c r="G83" s="46"/>
      <c r="H83" s="47" t="s">
        <v>187</v>
      </c>
      <c r="I83" s="48" t="s">
        <v>187</v>
      </c>
      <c r="J83" s="46"/>
      <c r="K83" s="47" t="s">
        <v>187</v>
      </c>
      <c r="L83" s="48" t="s">
        <v>187</v>
      </c>
    </row>
    <row r="84" spans="1:12" x14ac:dyDescent="0.3">
      <c r="A84" s="41" t="s">
        <v>138</v>
      </c>
      <c r="B84" s="47" t="s">
        <v>187</v>
      </c>
      <c r="C84" s="48" t="s">
        <v>187</v>
      </c>
      <c r="D84" s="46"/>
      <c r="E84" s="47" t="s">
        <v>187</v>
      </c>
      <c r="F84" s="48" t="s">
        <v>187</v>
      </c>
      <c r="G84" s="46"/>
      <c r="H84" s="47" t="s">
        <v>187</v>
      </c>
      <c r="I84" s="48" t="s">
        <v>187</v>
      </c>
      <c r="J84" s="46"/>
      <c r="K84" s="47" t="s">
        <v>187</v>
      </c>
      <c r="L84" s="48" t="s">
        <v>187</v>
      </c>
    </row>
    <row r="85" spans="1:12" x14ac:dyDescent="0.3">
      <c r="A85" s="41" t="s">
        <v>139</v>
      </c>
      <c r="B85" s="47" t="s">
        <v>187</v>
      </c>
      <c r="C85" s="48" t="s">
        <v>187</v>
      </c>
      <c r="D85" s="46"/>
      <c r="E85" s="47" t="s">
        <v>187</v>
      </c>
      <c r="F85" s="48" t="s">
        <v>187</v>
      </c>
      <c r="G85" s="46"/>
      <c r="H85" s="47" t="s">
        <v>187</v>
      </c>
      <c r="I85" s="48" t="s">
        <v>187</v>
      </c>
      <c r="J85" s="46"/>
      <c r="K85" s="47" t="s">
        <v>187</v>
      </c>
      <c r="L85" s="48" t="s">
        <v>187</v>
      </c>
    </row>
    <row r="86" spans="1:12" x14ac:dyDescent="0.3">
      <c r="A86" s="41" t="s">
        <v>140</v>
      </c>
      <c r="B86" s="47">
        <v>181.6</v>
      </c>
      <c r="C86" s="48">
        <v>83502.598056355593</v>
      </c>
      <c r="D86" s="46"/>
      <c r="E86" s="47">
        <v>207.9</v>
      </c>
      <c r="F86" s="48">
        <v>78210.534894889497</v>
      </c>
      <c r="G86" s="46"/>
      <c r="H86" s="47">
        <v>6.4</v>
      </c>
      <c r="I86" s="48">
        <v>2937.7472748068099</v>
      </c>
      <c r="J86" s="46"/>
      <c r="K86" s="47">
        <v>6.8</v>
      </c>
      <c r="L86" s="48">
        <v>2553.70068893897</v>
      </c>
    </row>
    <row r="87" spans="1:12" x14ac:dyDescent="0.3">
      <c r="A87" s="41" t="s">
        <v>141</v>
      </c>
      <c r="B87" s="47">
        <v>39.200000000000003</v>
      </c>
      <c r="C87" s="48">
        <v>26369.769795006901</v>
      </c>
      <c r="D87" s="46"/>
      <c r="E87" s="47">
        <v>36.9</v>
      </c>
      <c r="F87" s="48">
        <v>34379.251021135802</v>
      </c>
      <c r="G87" s="46"/>
      <c r="H87" s="47">
        <v>0.2</v>
      </c>
      <c r="I87" s="48">
        <v>130.16738747702399</v>
      </c>
      <c r="J87" s="46"/>
      <c r="K87" s="47">
        <v>0.2</v>
      </c>
      <c r="L87" s="48">
        <v>180.28183165567799</v>
      </c>
    </row>
    <row r="88" spans="1:12" x14ac:dyDescent="0.3">
      <c r="A88" s="41" t="s">
        <v>142</v>
      </c>
      <c r="B88" s="47">
        <v>43.2</v>
      </c>
      <c r="C88" s="48">
        <v>17911.926186169501</v>
      </c>
      <c r="D88" s="46"/>
      <c r="E88" s="47">
        <v>37.700000000000003</v>
      </c>
      <c r="F88" s="48">
        <v>13505.5923443718</v>
      </c>
      <c r="G88" s="46"/>
      <c r="H88" s="47" t="s">
        <v>187</v>
      </c>
      <c r="I88" s="48" t="s">
        <v>187</v>
      </c>
      <c r="J88" s="46"/>
      <c r="K88" s="47" t="s">
        <v>187</v>
      </c>
      <c r="L88" s="48" t="s">
        <v>187</v>
      </c>
    </row>
    <row r="89" spans="1:12" x14ac:dyDescent="0.3">
      <c r="A89" s="41" t="s">
        <v>143</v>
      </c>
      <c r="B89" s="47">
        <v>68.599999999999994</v>
      </c>
      <c r="C89" s="48">
        <v>37902.412371155202</v>
      </c>
      <c r="D89" s="46"/>
      <c r="E89" s="47">
        <v>64.5</v>
      </c>
      <c r="F89" s="48">
        <v>30505.364312481299</v>
      </c>
      <c r="G89" s="46"/>
      <c r="H89" s="47" t="s">
        <v>187</v>
      </c>
      <c r="I89" s="48" t="s">
        <v>187</v>
      </c>
      <c r="J89" s="46"/>
      <c r="K89" s="47" t="s">
        <v>187</v>
      </c>
      <c r="L89" s="48" t="s">
        <v>187</v>
      </c>
    </row>
    <row r="90" spans="1:12" x14ac:dyDescent="0.3">
      <c r="A90" s="41" t="s">
        <v>144</v>
      </c>
      <c r="B90" s="47">
        <v>9.6</v>
      </c>
      <c r="C90" s="48">
        <v>5530.3187376539699</v>
      </c>
      <c r="D90" s="46"/>
      <c r="E90" s="47">
        <v>11</v>
      </c>
      <c r="F90" s="48">
        <v>5886.9090812589502</v>
      </c>
      <c r="G90" s="46"/>
      <c r="H90" s="47" t="s">
        <v>187</v>
      </c>
      <c r="I90" s="48" t="s">
        <v>187</v>
      </c>
      <c r="J90" s="46"/>
      <c r="K90" s="47" t="s">
        <v>187</v>
      </c>
      <c r="L90" s="48" t="s">
        <v>187</v>
      </c>
    </row>
    <row r="91" spans="1:12" x14ac:dyDescent="0.3">
      <c r="A91" s="41" t="s">
        <v>145</v>
      </c>
      <c r="B91" s="47">
        <v>2.2000000000000002</v>
      </c>
      <c r="C91" s="48">
        <v>2034.94300991052</v>
      </c>
      <c r="D91" s="46"/>
      <c r="E91" s="47">
        <v>2.4</v>
      </c>
      <c r="F91" s="48">
        <v>2841.5204211114201</v>
      </c>
      <c r="G91" s="46"/>
      <c r="H91" s="47" t="s">
        <v>187</v>
      </c>
      <c r="I91" s="48" t="s">
        <v>187</v>
      </c>
      <c r="J91" s="46"/>
      <c r="K91" s="47" t="s">
        <v>187</v>
      </c>
      <c r="L91" s="48" t="s">
        <v>187</v>
      </c>
    </row>
    <row r="92" spans="1:12" x14ac:dyDescent="0.3">
      <c r="A92" s="41" t="s">
        <v>146</v>
      </c>
      <c r="B92" s="47">
        <v>29.5</v>
      </c>
      <c r="C92" s="48">
        <v>13230.0837834742</v>
      </c>
      <c r="D92" s="46"/>
      <c r="E92" s="47">
        <v>22.8</v>
      </c>
      <c r="F92" s="48">
        <v>9110.7290184583708</v>
      </c>
      <c r="G92" s="46"/>
      <c r="H92" s="47" t="s">
        <v>187</v>
      </c>
      <c r="I92" s="48" t="s">
        <v>187</v>
      </c>
      <c r="J92" s="46"/>
      <c r="K92" s="47" t="s">
        <v>187</v>
      </c>
      <c r="L92" s="48" t="s">
        <v>187</v>
      </c>
    </row>
    <row r="93" spans="1:12" x14ac:dyDescent="0.3">
      <c r="A93" s="41" t="s">
        <v>147</v>
      </c>
      <c r="B93" s="47" t="s">
        <v>187</v>
      </c>
      <c r="C93" s="48" t="s">
        <v>187</v>
      </c>
      <c r="D93" s="46"/>
      <c r="E93" s="47" t="s">
        <v>187</v>
      </c>
      <c r="F93" s="48" t="s">
        <v>187</v>
      </c>
      <c r="G93" s="46"/>
      <c r="H93" s="47" t="s">
        <v>187</v>
      </c>
      <c r="I93" s="48" t="s">
        <v>187</v>
      </c>
      <c r="J93" s="46"/>
      <c r="K93" s="47" t="s">
        <v>187</v>
      </c>
      <c r="L93" s="48" t="s">
        <v>187</v>
      </c>
    </row>
    <row r="94" spans="1:12" x14ac:dyDescent="0.3">
      <c r="A94" s="41" t="s">
        <v>148</v>
      </c>
      <c r="B94" s="47" t="s">
        <v>187</v>
      </c>
      <c r="C94" s="48" t="s">
        <v>187</v>
      </c>
      <c r="D94" s="46"/>
      <c r="E94" s="47" t="s">
        <v>187</v>
      </c>
      <c r="F94" s="48" t="s">
        <v>187</v>
      </c>
      <c r="G94" s="46"/>
      <c r="H94" s="47" t="s">
        <v>187</v>
      </c>
      <c r="I94" s="48" t="s">
        <v>187</v>
      </c>
      <c r="J94" s="46"/>
      <c r="K94" s="47" t="s">
        <v>187</v>
      </c>
      <c r="L94" s="48" t="s">
        <v>187</v>
      </c>
    </row>
    <row r="95" spans="1:12" x14ac:dyDescent="0.3">
      <c r="A95" s="41" t="s">
        <v>149</v>
      </c>
      <c r="B95" s="47">
        <v>0.1</v>
      </c>
      <c r="C95" s="48">
        <v>114.775190648519</v>
      </c>
      <c r="D95" s="46"/>
      <c r="E95" s="47" t="s">
        <v>187</v>
      </c>
      <c r="F95" s="48" t="s">
        <v>187</v>
      </c>
      <c r="G95" s="46"/>
      <c r="H95" s="47" t="s">
        <v>187</v>
      </c>
      <c r="I95" s="48" t="s">
        <v>187</v>
      </c>
      <c r="J95" s="46"/>
      <c r="K95" s="47" t="s">
        <v>187</v>
      </c>
      <c r="L95" s="48" t="s">
        <v>187</v>
      </c>
    </row>
    <row r="96" spans="1:12" x14ac:dyDescent="0.3">
      <c r="A96" s="41" t="s">
        <v>150</v>
      </c>
      <c r="B96" s="47" t="s">
        <v>187</v>
      </c>
      <c r="C96" s="48" t="s">
        <v>187</v>
      </c>
      <c r="D96" s="46"/>
      <c r="E96" s="47" t="s">
        <v>187</v>
      </c>
      <c r="F96" s="48" t="s">
        <v>187</v>
      </c>
      <c r="G96" s="46"/>
      <c r="H96" s="47" t="s">
        <v>187</v>
      </c>
      <c r="I96" s="48" t="s">
        <v>187</v>
      </c>
      <c r="J96" s="46"/>
      <c r="K96" s="47" t="s">
        <v>187</v>
      </c>
      <c r="L96" s="48" t="s">
        <v>187</v>
      </c>
    </row>
    <row r="97" spans="1:12" x14ac:dyDescent="0.3">
      <c r="A97" s="41" t="s">
        <v>151</v>
      </c>
      <c r="B97" s="47" t="s">
        <v>187</v>
      </c>
      <c r="C97" s="48" t="s">
        <v>187</v>
      </c>
      <c r="D97" s="46"/>
      <c r="E97" s="47" t="s">
        <v>187</v>
      </c>
      <c r="F97" s="48" t="s">
        <v>187</v>
      </c>
      <c r="G97" s="46"/>
      <c r="H97" s="47" t="s">
        <v>187</v>
      </c>
      <c r="I97" s="48" t="s">
        <v>187</v>
      </c>
      <c r="J97" s="46"/>
      <c r="K97" s="47" t="s">
        <v>187</v>
      </c>
      <c r="L97" s="48" t="s">
        <v>187</v>
      </c>
    </row>
    <row r="98" spans="1:12" x14ac:dyDescent="0.3">
      <c r="A98" s="41" t="s">
        <v>152</v>
      </c>
      <c r="B98" s="47">
        <v>36.5</v>
      </c>
      <c r="C98" s="48">
        <v>74631.724482190693</v>
      </c>
      <c r="D98" s="46"/>
      <c r="E98" s="47">
        <v>39.9</v>
      </c>
      <c r="F98" s="48">
        <v>81828.471897532203</v>
      </c>
      <c r="G98" s="46"/>
      <c r="H98" s="47" t="s">
        <v>187</v>
      </c>
      <c r="I98" s="48" t="s">
        <v>187</v>
      </c>
      <c r="J98" s="46"/>
      <c r="K98" s="47" t="s">
        <v>187</v>
      </c>
      <c r="L98" s="48" t="s">
        <v>187</v>
      </c>
    </row>
    <row r="99" spans="1:12" x14ac:dyDescent="0.3">
      <c r="A99" s="41" t="s">
        <v>153</v>
      </c>
      <c r="B99" s="47">
        <v>0.2</v>
      </c>
      <c r="C99" s="48">
        <v>585.58984516052499</v>
      </c>
      <c r="D99" s="46"/>
      <c r="E99" s="47">
        <v>0.2</v>
      </c>
      <c r="F99" s="48">
        <v>527.030860644472</v>
      </c>
      <c r="G99" s="46"/>
      <c r="H99" s="47" t="s">
        <v>187</v>
      </c>
      <c r="I99" s="48" t="s">
        <v>187</v>
      </c>
      <c r="J99" s="46"/>
      <c r="K99" s="47" t="s">
        <v>187</v>
      </c>
      <c r="L99" s="48" t="s">
        <v>187</v>
      </c>
    </row>
    <row r="100" spans="1:12" x14ac:dyDescent="0.3">
      <c r="A100" s="41" t="s">
        <v>154</v>
      </c>
      <c r="B100" s="47" t="s">
        <v>187</v>
      </c>
      <c r="C100" s="48" t="s">
        <v>187</v>
      </c>
      <c r="D100" s="46"/>
      <c r="E100" s="47" t="s">
        <v>187</v>
      </c>
      <c r="F100" s="48" t="s">
        <v>187</v>
      </c>
      <c r="G100" s="46"/>
      <c r="H100" s="47" t="s">
        <v>187</v>
      </c>
      <c r="I100" s="48" t="s">
        <v>187</v>
      </c>
      <c r="J100" s="46"/>
      <c r="K100" s="47" t="s">
        <v>187</v>
      </c>
      <c r="L100" s="48" t="s">
        <v>187</v>
      </c>
    </row>
    <row r="101" spans="1:12" x14ac:dyDescent="0.3">
      <c r="A101" s="41" t="s">
        <v>155</v>
      </c>
      <c r="B101" s="47">
        <v>100.3</v>
      </c>
      <c r="C101" s="48">
        <v>66040.308025314298</v>
      </c>
      <c r="D101" s="46"/>
      <c r="E101" s="47">
        <v>89.6</v>
      </c>
      <c r="F101" s="48">
        <v>50735.812315041003</v>
      </c>
      <c r="G101" s="46"/>
      <c r="H101" s="47" t="s">
        <v>187</v>
      </c>
      <c r="I101" s="48" t="s">
        <v>187</v>
      </c>
      <c r="J101" s="46"/>
      <c r="K101" s="47" t="s">
        <v>187</v>
      </c>
      <c r="L101" s="48" t="s">
        <v>187</v>
      </c>
    </row>
    <row r="102" spans="1:12" x14ac:dyDescent="0.3">
      <c r="A102" s="41" t="s">
        <v>156</v>
      </c>
      <c r="B102" s="47" t="s">
        <v>187</v>
      </c>
      <c r="C102" s="48" t="s">
        <v>187</v>
      </c>
      <c r="D102" s="46"/>
      <c r="E102" s="47" t="s">
        <v>187</v>
      </c>
      <c r="F102" s="48" t="s">
        <v>187</v>
      </c>
      <c r="G102" s="46"/>
      <c r="H102" s="47" t="s">
        <v>187</v>
      </c>
      <c r="I102" s="48" t="s">
        <v>187</v>
      </c>
      <c r="J102" s="46"/>
      <c r="K102" s="47" t="s">
        <v>187</v>
      </c>
      <c r="L102" s="48" t="s">
        <v>187</v>
      </c>
    </row>
    <row r="103" spans="1:12" x14ac:dyDescent="0.3">
      <c r="A103" s="41" t="s">
        <v>157</v>
      </c>
      <c r="B103" s="47" t="s">
        <v>187</v>
      </c>
      <c r="C103" s="48" t="s">
        <v>187</v>
      </c>
      <c r="D103" s="46"/>
      <c r="E103" s="47" t="s">
        <v>187</v>
      </c>
      <c r="F103" s="48" t="s">
        <v>187</v>
      </c>
      <c r="G103" s="46"/>
      <c r="H103" s="47" t="s">
        <v>187</v>
      </c>
      <c r="I103" s="48" t="s">
        <v>187</v>
      </c>
      <c r="J103" s="46"/>
      <c r="K103" s="47" t="s">
        <v>187</v>
      </c>
      <c r="L103" s="48" t="s">
        <v>187</v>
      </c>
    </row>
    <row r="104" spans="1:12" x14ac:dyDescent="0.3">
      <c r="A104" s="41" t="s">
        <v>158</v>
      </c>
      <c r="B104" s="47">
        <v>1.8</v>
      </c>
      <c r="C104" s="48">
        <v>1002.24053878373</v>
      </c>
      <c r="D104" s="46"/>
      <c r="E104" s="47">
        <v>1.9</v>
      </c>
      <c r="F104" s="48">
        <v>1110.81659715197</v>
      </c>
      <c r="G104" s="46"/>
      <c r="H104" s="47" t="s">
        <v>187</v>
      </c>
      <c r="I104" s="48" t="s">
        <v>187</v>
      </c>
      <c r="J104" s="46"/>
      <c r="K104" s="47" t="s">
        <v>187</v>
      </c>
      <c r="L104" s="48" t="s">
        <v>187</v>
      </c>
    </row>
    <row r="105" spans="1:12" x14ac:dyDescent="0.3">
      <c r="A105" s="43" t="s">
        <v>159</v>
      </c>
      <c r="B105" s="47"/>
      <c r="C105" s="48"/>
      <c r="D105" s="46"/>
      <c r="E105" s="47"/>
      <c r="F105" s="48"/>
      <c r="G105" s="46"/>
      <c r="H105" s="47"/>
      <c r="I105" s="48"/>
      <c r="J105" s="46"/>
      <c r="K105" s="47"/>
      <c r="L105" s="48"/>
    </row>
    <row r="106" spans="1:12" ht="15" x14ac:dyDescent="0.3">
      <c r="A106" s="9" t="s">
        <v>196</v>
      </c>
      <c r="B106" s="47">
        <v>1295</v>
      </c>
      <c r="C106" s="48">
        <v>492470.64637889998</v>
      </c>
      <c r="D106" s="46"/>
      <c r="E106" s="47">
        <v>1127</v>
      </c>
      <c r="F106" s="48">
        <v>414326.01252434001</v>
      </c>
      <c r="G106" s="46"/>
      <c r="H106" s="47">
        <v>13</v>
      </c>
      <c r="I106" s="48">
        <v>2513.8089157999998</v>
      </c>
      <c r="J106" s="46"/>
      <c r="K106" s="47">
        <v>13</v>
      </c>
      <c r="L106" s="48">
        <v>2349.3589158</v>
      </c>
    </row>
    <row r="107" spans="1:12" x14ac:dyDescent="0.3">
      <c r="A107" s="41" t="s">
        <v>160</v>
      </c>
      <c r="B107" s="47">
        <v>7.1</v>
      </c>
      <c r="C107" s="48">
        <v>293.63947608701</v>
      </c>
      <c r="D107" s="46"/>
      <c r="E107" s="47">
        <v>6.2</v>
      </c>
      <c r="F107" s="48">
        <v>256.41757066753001</v>
      </c>
      <c r="G107" s="46"/>
      <c r="H107" s="47">
        <v>0.1</v>
      </c>
      <c r="I107" s="48">
        <v>4.3179750112797803</v>
      </c>
      <c r="J107" s="46"/>
      <c r="K107" s="47">
        <v>0.1</v>
      </c>
      <c r="L107" s="48">
        <v>4.3179750112797803</v>
      </c>
    </row>
    <row r="108" spans="1:12" x14ac:dyDescent="0.3">
      <c r="A108" s="41" t="s">
        <v>161</v>
      </c>
      <c r="B108" s="47">
        <v>0.1</v>
      </c>
      <c r="C108" s="48">
        <v>77.570810152268507</v>
      </c>
      <c r="D108" s="46"/>
      <c r="E108" s="47">
        <v>0.1</v>
      </c>
      <c r="F108" s="48">
        <v>77.570810152268507</v>
      </c>
      <c r="G108" s="46"/>
      <c r="H108" s="47" t="s">
        <v>187</v>
      </c>
      <c r="I108" s="48" t="s">
        <v>187</v>
      </c>
      <c r="J108" s="46"/>
      <c r="K108" s="47" t="s">
        <v>187</v>
      </c>
      <c r="L108" s="48" t="s">
        <v>187</v>
      </c>
    </row>
    <row r="109" spans="1:12" x14ac:dyDescent="0.3">
      <c r="A109" s="41" t="s">
        <v>162</v>
      </c>
      <c r="B109" s="47" t="s">
        <v>187</v>
      </c>
      <c r="C109" s="48" t="s">
        <v>187</v>
      </c>
      <c r="D109" s="46"/>
      <c r="E109" s="47" t="s">
        <v>187</v>
      </c>
      <c r="F109" s="48" t="s">
        <v>187</v>
      </c>
      <c r="G109" s="46"/>
      <c r="H109" s="47" t="s">
        <v>187</v>
      </c>
      <c r="I109" s="48" t="s">
        <v>187</v>
      </c>
      <c r="J109" s="46"/>
      <c r="K109" s="47" t="s">
        <v>187</v>
      </c>
      <c r="L109" s="48" t="s">
        <v>187</v>
      </c>
    </row>
    <row r="110" spans="1:12" x14ac:dyDescent="0.3">
      <c r="A110" s="41" t="s">
        <v>163</v>
      </c>
      <c r="B110" s="47" t="s">
        <v>187</v>
      </c>
      <c r="C110" s="48" t="s">
        <v>187</v>
      </c>
      <c r="D110" s="46"/>
      <c r="E110" s="47" t="s">
        <v>187</v>
      </c>
      <c r="F110" s="48" t="s">
        <v>187</v>
      </c>
      <c r="G110" s="46"/>
      <c r="H110" s="47" t="s">
        <v>187</v>
      </c>
      <c r="I110" s="48" t="s">
        <v>187</v>
      </c>
      <c r="J110" s="46"/>
      <c r="K110" s="47" t="s">
        <v>187</v>
      </c>
      <c r="L110" s="48" t="s">
        <v>187</v>
      </c>
    </row>
    <row r="111" spans="1:12" x14ac:dyDescent="0.3">
      <c r="A111" s="41" t="s">
        <v>164</v>
      </c>
      <c r="B111" s="48" t="s">
        <v>187</v>
      </c>
      <c r="C111" s="48" t="s">
        <v>187</v>
      </c>
      <c r="D111" s="46"/>
      <c r="E111" s="48" t="s">
        <v>187</v>
      </c>
      <c r="F111" s="48" t="s">
        <v>187</v>
      </c>
      <c r="G111" s="46"/>
      <c r="H111" s="48" t="s">
        <v>187</v>
      </c>
      <c r="I111" s="48" t="s">
        <v>187</v>
      </c>
      <c r="J111" s="46"/>
      <c r="K111" s="48" t="s">
        <v>187</v>
      </c>
      <c r="L111" s="48" t="s">
        <v>187</v>
      </c>
    </row>
    <row r="112" spans="1:12" x14ac:dyDescent="0.3">
      <c r="A112" s="41" t="s">
        <v>165</v>
      </c>
      <c r="B112" s="47">
        <v>0.8</v>
      </c>
      <c r="C112" s="48">
        <v>68.273711837579796</v>
      </c>
      <c r="D112" s="46"/>
      <c r="E112" s="47">
        <v>0.8</v>
      </c>
      <c r="F112" s="48">
        <v>68.273711837579796</v>
      </c>
      <c r="G112" s="46"/>
      <c r="H112" s="47" t="s">
        <v>187</v>
      </c>
      <c r="I112" s="48" t="s">
        <v>187</v>
      </c>
      <c r="J112" s="46"/>
      <c r="K112" s="47" t="s">
        <v>187</v>
      </c>
      <c r="L112" s="48" t="s">
        <v>187</v>
      </c>
    </row>
    <row r="113" spans="1:12" x14ac:dyDescent="0.3">
      <c r="A113" s="41" t="s">
        <v>166</v>
      </c>
      <c r="B113" s="47"/>
      <c r="C113" s="48">
        <v>55582.11</v>
      </c>
      <c r="D113" s="46"/>
      <c r="E113" s="47"/>
      <c r="F113" s="48">
        <v>56863.83</v>
      </c>
      <c r="G113" s="46"/>
      <c r="H113" s="47"/>
      <c r="I113" s="48">
        <v>23.18</v>
      </c>
      <c r="J113" s="46"/>
      <c r="K113" s="47"/>
      <c r="L113" s="48">
        <v>24.11</v>
      </c>
    </row>
    <row r="114" spans="1:12" ht="15" x14ac:dyDescent="0.3">
      <c r="A114" s="70" t="s">
        <v>197</v>
      </c>
      <c r="B114" s="70"/>
      <c r="C114" s="70"/>
      <c r="D114" s="70"/>
      <c r="E114" s="70"/>
      <c r="F114" s="70"/>
      <c r="G114" s="70"/>
      <c r="H114" s="70"/>
      <c r="I114" s="70"/>
      <c r="J114" s="70"/>
      <c r="K114" s="70"/>
      <c r="L114" s="70"/>
    </row>
    <row r="115" spans="1:12" x14ac:dyDescent="0.3">
      <c r="A115" s="41" t="s">
        <v>167</v>
      </c>
      <c r="B115" s="47">
        <v>152.4</v>
      </c>
      <c r="C115" s="48">
        <v>434147.65199984401</v>
      </c>
      <c r="D115" s="46"/>
      <c r="E115" s="47">
        <v>150.30000000000001</v>
      </c>
      <c r="F115" s="48">
        <v>424311.81474223401</v>
      </c>
      <c r="G115" s="46"/>
      <c r="H115" s="47">
        <v>7.2</v>
      </c>
      <c r="I115" s="48">
        <v>18669.289144124399</v>
      </c>
      <c r="J115" s="46"/>
      <c r="K115" s="47">
        <v>7.2</v>
      </c>
      <c r="L115" s="48">
        <v>18501.265541827299</v>
      </c>
    </row>
    <row r="116" spans="1:12" x14ac:dyDescent="0.3">
      <c r="A116" s="41" t="s">
        <v>168</v>
      </c>
      <c r="B116" s="47">
        <v>2.2999999999999998</v>
      </c>
      <c r="C116" s="48">
        <v>5487.6269454863404</v>
      </c>
      <c r="D116" s="46"/>
      <c r="E116" s="47">
        <v>2.2000000000000002</v>
      </c>
      <c r="F116" s="48">
        <v>5359.2641934571302</v>
      </c>
      <c r="G116" s="46"/>
      <c r="H116" s="47" t="s">
        <v>187</v>
      </c>
      <c r="I116" s="48" t="s">
        <v>187</v>
      </c>
      <c r="J116" s="46"/>
      <c r="K116" s="47" t="s">
        <v>187</v>
      </c>
      <c r="L116" s="48" t="s">
        <v>187</v>
      </c>
    </row>
    <row r="117" spans="1:12" x14ac:dyDescent="0.3">
      <c r="A117" s="41" t="s">
        <v>169</v>
      </c>
      <c r="B117" s="47">
        <v>191.3</v>
      </c>
      <c r="C117" s="48">
        <v>268752.281796758</v>
      </c>
      <c r="D117" s="46"/>
      <c r="E117" s="47">
        <v>196.3</v>
      </c>
      <c r="F117" s="48">
        <v>266676.01939598803</v>
      </c>
      <c r="G117" s="46"/>
      <c r="H117" s="47">
        <v>0.1</v>
      </c>
      <c r="I117" s="48">
        <v>157.87639323234799</v>
      </c>
      <c r="J117" s="46"/>
      <c r="K117" s="47">
        <v>0.1</v>
      </c>
      <c r="L117" s="48">
        <v>152.66647225568099</v>
      </c>
    </row>
    <row r="118" spans="1:12" x14ac:dyDescent="0.3">
      <c r="A118" s="41" t="s">
        <v>170</v>
      </c>
      <c r="B118" s="47">
        <v>1</v>
      </c>
      <c r="C118" s="48">
        <v>2656.2005595483001</v>
      </c>
      <c r="D118" s="46"/>
      <c r="E118" s="47">
        <v>0.9</v>
      </c>
      <c r="F118" s="48">
        <v>2440.78269416893</v>
      </c>
      <c r="G118" s="46"/>
      <c r="H118" s="47">
        <v>0.1</v>
      </c>
      <c r="I118" s="48">
        <v>276.80930874724498</v>
      </c>
      <c r="J118" s="46"/>
      <c r="K118" s="47">
        <v>0.1</v>
      </c>
      <c r="L118" s="48">
        <v>282.622304230937</v>
      </c>
    </row>
    <row r="119" spans="1:12" x14ac:dyDescent="0.3">
      <c r="A119" s="41" t="s">
        <v>171</v>
      </c>
      <c r="B119" s="47">
        <v>105.204111470782</v>
      </c>
      <c r="C119" s="48">
        <v>155979.494280249</v>
      </c>
      <c r="D119" s="46"/>
      <c r="E119" s="47">
        <v>106.4</v>
      </c>
      <c r="F119" s="48">
        <v>156490.542201476</v>
      </c>
      <c r="G119" s="46"/>
      <c r="H119" s="47">
        <v>0.74249392102559997</v>
      </c>
      <c r="I119" s="48">
        <v>1373.69784383353</v>
      </c>
      <c r="J119" s="46"/>
      <c r="K119" s="47">
        <v>0.74249392102559997</v>
      </c>
      <c r="L119" s="48">
        <v>1362.70826108286</v>
      </c>
    </row>
    <row r="120" spans="1:12" x14ac:dyDescent="0.3">
      <c r="A120" s="41" t="s">
        <v>172</v>
      </c>
      <c r="B120" s="47">
        <v>40.930398720252697</v>
      </c>
      <c r="C120" s="48">
        <v>110423.99676090899</v>
      </c>
      <c r="D120" s="46"/>
      <c r="E120" s="47">
        <v>38.9</v>
      </c>
      <c r="F120" s="48">
        <v>115755.75733341</v>
      </c>
      <c r="G120" s="46"/>
      <c r="H120" s="47">
        <v>1.2560521358024701</v>
      </c>
      <c r="I120" s="48">
        <v>3415.70873282612</v>
      </c>
      <c r="J120" s="46"/>
      <c r="K120" s="47">
        <v>0.8</v>
      </c>
      <c r="L120" s="48">
        <v>2399.5989497045498</v>
      </c>
    </row>
    <row r="121" spans="1:12" x14ac:dyDescent="0.3">
      <c r="A121" s="41" t="s">
        <v>173</v>
      </c>
      <c r="B121" s="47">
        <v>9270</v>
      </c>
      <c r="C121" s="48">
        <v>338457.60121529002</v>
      </c>
      <c r="D121" s="46"/>
      <c r="E121" s="47">
        <v>9316</v>
      </c>
      <c r="F121" s="48">
        <v>356803.828754563</v>
      </c>
      <c r="G121" s="46"/>
      <c r="H121" s="47">
        <v>519</v>
      </c>
      <c r="I121" s="48">
        <v>20425.622697288502</v>
      </c>
      <c r="J121" s="46"/>
      <c r="K121" s="47">
        <v>495</v>
      </c>
      <c r="L121" s="48">
        <v>20435.6584078624</v>
      </c>
    </row>
    <row r="122" spans="1:12" x14ac:dyDescent="0.3">
      <c r="A122" s="41" t="s">
        <v>174</v>
      </c>
      <c r="B122" s="47">
        <v>30</v>
      </c>
      <c r="C122" s="48">
        <v>2625.0236904016301</v>
      </c>
      <c r="D122" s="46"/>
      <c r="E122" s="47">
        <v>29</v>
      </c>
      <c r="F122" s="48">
        <v>2646.6363854525998</v>
      </c>
      <c r="G122" s="46"/>
      <c r="H122" s="47">
        <v>1</v>
      </c>
      <c r="I122" s="48">
        <v>87.709124893578206</v>
      </c>
      <c r="J122" s="46"/>
      <c r="K122" s="47">
        <v>1</v>
      </c>
      <c r="L122" s="48">
        <v>91.480617264002106</v>
      </c>
    </row>
    <row r="123" spans="1:12" x14ac:dyDescent="0.3">
      <c r="A123" s="41" t="s">
        <v>175</v>
      </c>
      <c r="B123" s="47">
        <v>955</v>
      </c>
      <c r="C123" s="48">
        <v>105479.940767351</v>
      </c>
      <c r="D123" s="46"/>
      <c r="E123" s="47">
        <v>970</v>
      </c>
      <c r="F123" s="48">
        <v>108208.060701334</v>
      </c>
      <c r="G123" s="46"/>
      <c r="H123" s="47">
        <v>11</v>
      </c>
      <c r="I123" s="48">
        <v>1190.87768450457</v>
      </c>
      <c r="J123" s="46"/>
      <c r="K123" s="47">
        <v>11</v>
      </c>
      <c r="L123" s="48">
        <v>1202.7864613496199</v>
      </c>
    </row>
    <row r="124" spans="1:12" x14ac:dyDescent="0.3">
      <c r="A124" s="41" t="s">
        <v>176</v>
      </c>
      <c r="B124" s="47">
        <v>0.8</v>
      </c>
      <c r="C124" s="48">
        <v>6370.6701751130704</v>
      </c>
      <c r="D124" s="46"/>
      <c r="E124" s="47">
        <v>0.7</v>
      </c>
      <c r="F124" s="48">
        <v>6076.0266795140897</v>
      </c>
      <c r="G124" s="46"/>
      <c r="H124" s="47" t="s">
        <v>187</v>
      </c>
      <c r="I124" s="48" t="s">
        <v>187</v>
      </c>
      <c r="J124" s="46"/>
      <c r="K124" s="47" t="s">
        <v>187</v>
      </c>
      <c r="L124" s="48" t="s">
        <v>187</v>
      </c>
    </row>
    <row r="125" spans="1:12" x14ac:dyDescent="0.3">
      <c r="A125" s="41" t="s">
        <v>177</v>
      </c>
      <c r="B125" s="48" t="s">
        <v>187</v>
      </c>
      <c r="C125" s="48">
        <v>23.093661500520199</v>
      </c>
      <c r="D125" s="46"/>
      <c r="E125" s="48" t="s">
        <v>187</v>
      </c>
      <c r="F125" s="48">
        <v>25.056622728064401</v>
      </c>
      <c r="G125" s="46"/>
      <c r="H125" s="48" t="s">
        <v>187</v>
      </c>
      <c r="I125" s="48" t="s">
        <v>187</v>
      </c>
      <c r="J125" s="46"/>
      <c r="K125" s="48" t="s">
        <v>187</v>
      </c>
      <c r="L125" s="48" t="s">
        <v>187</v>
      </c>
    </row>
    <row r="126" spans="1:12" x14ac:dyDescent="0.3">
      <c r="A126" s="41" t="s">
        <v>178</v>
      </c>
      <c r="B126" s="48" t="s">
        <v>187</v>
      </c>
      <c r="C126" s="48" t="s">
        <v>187</v>
      </c>
      <c r="D126" s="46"/>
      <c r="E126" s="48" t="s">
        <v>187</v>
      </c>
      <c r="F126" s="48" t="s">
        <v>187</v>
      </c>
      <c r="G126" s="46"/>
      <c r="H126" s="48" t="s">
        <v>187</v>
      </c>
      <c r="I126" s="48" t="s">
        <v>187</v>
      </c>
      <c r="J126" s="46"/>
      <c r="K126" s="48" t="s">
        <v>187</v>
      </c>
      <c r="L126" s="48" t="s">
        <v>187</v>
      </c>
    </row>
    <row r="127" spans="1:12" x14ac:dyDescent="0.3">
      <c r="A127" s="41" t="s">
        <v>179</v>
      </c>
      <c r="B127" s="47">
        <v>0.2</v>
      </c>
      <c r="C127" s="48">
        <v>297.5236846112</v>
      </c>
      <c r="D127" s="46"/>
      <c r="E127" s="47">
        <v>0.2</v>
      </c>
      <c r="F127" s="48">
        <v>304.06920567264598</v>
      </c>
      <c r="G127" s="46"/>
      <c r="H127" s="47" t="s">
        <v>187</v>
      </c>
      <c r="I127" s="48" t="s">
        <v>187</v>
      </c>
      <c r="J127" s="46"/>
      <c r="K127" s="47" t="s">
        <v>187</v>
      </c>
      <c r="L127" s="48" t="s">
        <v>187</v>
      </c>
    </row>
    <row r="128" spans="1:12" x14ac:dyDescent="0.3">
      <c r="A128" s="45"/>
      <c r="B128" s="45"/>
      <c r="C128" s="45"/>
      <c r="D128" s="45"/>
      <c r="E128" s="45"/>
      <c r="F128" s="45"/>
      <c r="G128" s="45"/>
      <c r="H128" s="45"/>
      <c r="I128" s="45"/>
      <c r="J128" s="45"/>
      <c r="K128" s="45"/>
      <c r="L128" s="45"/>
    </row>
    <row r="129" spans="1:12" x14ac:dyDescent="0.3">
      <c r="A129" s="35" t="s">
        <v>191</v>
      </c>
      <c r="B129" s="36"/>
      <c r="C129" s="37"/>
      <c r="D129" s="28"/>
      <c r="E129" s="36"/>
      <c r="F129" s="37"/>
      <c r="G129" s="28"/>
      <c r="H129" s="36"/>
      <c r="I129" s="37"/>
      <c r="J129" s="28"/>
      <c r="K129" s="36"/>
      <c r="L129" s="37"/>
    </row>
    <row r="130" spans="1:12" x14ac:dyDescent="0.3">
      <c r="A130" s="38" t="s">
        <v>192</v>
      </c>
      <c r="B130" s="36"/>
      <c r="C130" s="37"/>
      <c r="D130" s="28"/>
      <c r="E130" s="36"/>
      <c r="F130" s="37"/>
      <c r="G130" s="28"/>
      <c r="H130" s="36"/>
      <c r="I130" s="37"/>
      <c r="J130" s="28"/>
      <c r="K130" s="36"/>
      <c r="L130" s="37"/>
    </row>
    <row r="131" spans="1:12" x14ac:dyDescent="0.3">
      <c r="A131" s="39" t="s">
        <v>198</v>
      </c>
      <c r="B131" s="36"/>
      <c r="C131" s="37"/>
      <c r="D131" s="28"/>
      <c r="E131" s="36"/>
      <c r="F131" s="37"/>
      <c r="G131" s="28"/>
      <c r="H131" s="36"/>
      <c r="I131" s="37"/>
      <c r="J131" s="28"/>
      <c r="K131" s="36"/>
      <c r="L131" s="37"/>
    </row>
    <row r="132" spans="1:12" x14ac:dyDescent="0.3">
      <c r="A132" s="39" t="s">
        <v>193</v>
      </c>
      <c r="B132" s="36"/>
      <c r="C132" s="37"/>
      <c r="D132" s="28"/>
      <c r="E132" s="36"/>
      <c r="F132" s="37"/>
      <c r="G132" s="28"/>
      <c r="H132" s="36"/>
      <c r="I132" s="37"/>
      <c r="J132" s="28"/>
      <c r="K132" s="36"/>
      <c r="L132" s="37"/>
    </row>
    <row r="133" spans="1:12" x14ac:dyDescent="0.3">
      <c r="A133" s="39" t="s">
        <v>194</v>
      </c>
      <c r="B133" s="36"/>
      <c r="C133" s="37"/>
      <c r="D133" s="28"/>
      <c r="E133" s="36"/>
      <c r="F133" s="37"/>
      <c r="G133" s="28"/>
      <c r="H133" s="36"/>
      <c r="I133" s="37"/>
      <c r="J133" s="28"/>
      <c r="K133" s="36"/>
      <c r="L133" s="37"/>
    </row>
    <row r="134" spans="1:12" x14ac:dyDescent="0.3">
      <c r="A134" s="39"/>
      <c r="B134" s="36"/>
      <c r="C134" s="37"/>
      <c r="D134" s="28"/>
      <c r="E134" s="36"/>
      <c r="F134" s="37"/>
      <c r="G134" s="28"/>
      <c r="H134" s="36"/>
      <c r="I134" s="37"/>
      <c r="J134" s="28"/>
      <c r="K134" s="36"/>
      <c r="L134" s="37"/>
    </row>
    <row r="135" spans="1:12" ht="15" x14ac:dyDescent="0.3">
      <c r="A135" s="40" t="s">
        <v>195</v>
      </c>
      <c r="B135" s="28"/>
      <c r="C135" s="28"/>
      <c r="D135" s="28"/>
      <c r="E135" s="28"/>
      <c r="F135" s="28"/>
      <c r="G135" s="28"/>
      <c r="H135" s="28"/>
      <c r="I135" s="28"/>
      <c r="J135" s="28"/>
      <c r="K135" s="28"/>
      <c r="L135" s="28"/>
    </row>
    <row r="136" spans="1:12" x14ac:dyDescent="0.3">
      <c r="A136" s="28"/>
      <c r="B136" s="71" t="s">
        <v>3</v>
      </c>
      <c r="C136" s="71"/>
      <c r="D136" s="71"/>
      <c r="E136" s="71"/>
      <c r="F136" s="71"/>
      <c r="G136" s="28"/>
      <c r="H136" s="71" t="s">
        <v>7</v>
      </c>
      <c r="I136" s="71"/>
      <c r="J136" s="71"/>
      <c r="K136" s="71"/>
      <c r="L136" s="71"/>
    </row>
    <row r="137" spans="1:12" x14ac:dyDescent="0.3">
      <c r="A137" s="28"/>
      <c r="B137" s="71">
        <v>2018</v>
      </c>
      <c r="C137" s="71"/>
      <c r="D137" s="9"/>
      <c r="E137" s="71">
        <v>2019</v>
      </c>
      <c r="F137" s="71"/>
      <c r="G137" s="28"/>
      <c r="H137" s="71">
        <v>2018</v>
      </c>
      <c r="I137" s="71"/>
      <c r="J137" s="9"/>
      <c r="K137" s="71">
        <v>2019</v>
      </c>
      <c r="L137" s="71"/>
    </row>
    <row r="138" spans="1:12" x14ac:dyDescent="0.3">
      <c r="A138" s="29"/>
      <c r="B138" s="32" t="s">
        <v>32</v>
      </c>
      <c r="C138" s="33" t="s">
        <v>31</v>
      </c>
      <c r="D138" s="34"/>
      <c r="E138" s="32" t="s">
        <v>32</v>
      </c>
      <c r="F138" s="33" t="s">
        <v>31</v>
      </c>
      <c r="G138" s="28"/>
      <c r="H138" s="32" t="s">
        <v>32</v>
      </c>
      <c r="I138" s="33" t="s">
        <v>31</v>
      </c>
      <c r="J138" s="34"/>
      <c r="K138" s="32" t="s">
        <v>32</v>
      </c>
      <c r="L138" s="33" t="s">
        <v>31</v>
      </c>
    </row>
    <row r="139" spans="1:12" x14ac:dyDescent="0.3">
      <c r="A139" s="69" t="s">
        <v>60</v>
      </c>
      <c r="B139" s="69"/>
      <c r="C139" s="69"/>
      <c r="D139" s="69"/>
      <c r="E139" s="69"/>
      <c r="F139" s="69"/>
      <c r="G139" s="69"/>
      <c r="H139" s="69"/>
      <c r="I139" s="69"/>
      <c r="J139" s="69"/>
      <c r="K139" s="69"/>
      <c r="L139" s="69"/>
    </row>
    <row r="140" spans="1:12" x14ac:dyDescent="0.3">
      <c r="A140" s="43" t="s">
        <v>61</v>
      </c>
    </row>
    <row r="141" spans="1:12" x14ac:dyDescent="0.3">
      <c r="A141" s="41" t="s">
        <v>62</v>
      </c>
      <c r="B141" s="47">
        <v>320.60000000000002</v>
      </c>
      <c r="C141" s="48">
        <v>64184.889156630998</v>
      </c>
      <c r="D141" s="46"/>
      <c r="E141" s="47">
        <v>303.2</v>
      </c>
      <c r="F141" s="48">
        <v>58297.415039286003</v>
      </c>
      <c r="G141" s="46"/>
      <c r="H141" s="47">
        <v>0.4</v>
      </c>
      <c r="I141" s="48">
        <v>83.116209975803898</v>
      </c>
      <c r="J141" s="46"/>
      <c r="K141" s="47">
        <v>0.5</v>
      </c>
      <c r="L141" s="48">
        <v>99.780705032625804</v>
      </c>
    </row>
    <row r="142" spans="1:12" x14ac:dyDescent="0.3">
      <c r="A142" s="41" t="s">
        <v>63</v>
      </c>
      <c r="B142" s="47">
        <v>90.4</v>
      </c>
      <c r="C142" s="48">
        <v>25847.961955016701</v>
      </c>
      <c r="D142" s="46"/>
      <c r="E142" s="47">
        <v>55.9</v>
      </c>
      <c r="F142" s="48">
        <v>17102.2582789316</v>
      </c>
      <c r="G142" s="46"/>
      <c r="H142" s="47" t="s">
        <v>187</v>
      </c>
      <c r="I142" s="48" t="s">
        <v>187</v>
      </c>
      <c r="J142" s="46"/>
      <c r="K142" s="47" t="s">
        <v>187</v>
      </c>
      <c r="L142" s="48" t="s">
        <v>187</v>
      </c>
    </row>
    <row r="143" spans="1:12" x14ac:dyDescent="0.3">
      <c r="A143" s="41" t="s">
        <v>64</v>
      </c>
      <c r="B143" s="47">
        <v>1</v>
      </c>
      <c r="C143" s="48">
        <v>130.05132194148899</v>
      </c>
      <c r="D143" s="46"/>
      <c r="E143" s="47">
        <v>1</v>
      </c>
      <c r="F143" s="48">
        <v>132.26219441449399</v>
      </c>
      <c r="G143" s="46"/>
      <c r="H143" s="47" t="s">
        <v>187</v>
      </c>
      <c r="I143" s="48" t="s">
        <v>187</v>
      </c>
      <c r="J143" s="46"/>
      <c r="K143" s="47" t="s">
        <v>187</v>
      </c>
      <c r="L143" s="48" t="s">
        <v>187</v>
      </c>
    </row>
    <row r="144" spans="1:12" x14ac:dyDescent="0.3">
      <c r="A144" s="41" t="s">
        <v>65</v>
      </c>
      <c r="B144" s="47">
        <v>121</v>
      </c>
      <c r="C144" s="48">
        <v>22237.1840214572</v>
      </c>
      <c r="D144" s="46"/>
      <c r="E144" s="47">
        <v>133.9</v>
      </c>
      <c r="F144" s="48">
        <v>23155.5339724572</v>
      </c>
      <c r="G144" s="46"/>
      <c r="H144" s="47">
        <v>0.2</v>
      </c>
      <c r="I144" s="48">
        <v>37.439100350840299</v>
      </c>
      <c r="J144" s="46"/>
      <c r="K144" s="47">
        <v>0.2</v>
      </c>
      <c r="L144" s="48">
        <v>35.229396853537501</v>
      </c>
    </row>
    <row r="145" spans="1:12" x14ac:dyDescent="0.3">
      <c r="A145" s="41" t="s">
        <v>66</v>
      </c>
      <c r="B145" s="47">
        <v>0.9</v>
      </c>
      <c r="C145" s="48">
        <v>162.411909463158</v>
      </c>
      <c r="D145" s="46"/>
      <c r="E145" s="47">
        <v>1.2</v>
      </c>
      <c r="F145" s="48">
        <v>219.36435238157199</v>
      </c>
      <c r="G145" s="46"/>
      <c r="H145" s="47" t="s">
        <v>187</v>
      </c>
      <c r="I145" s="48" t="s">
        <v>187</v>
      </c>
      <c r="J145" s="46"/>
      <c r="K145" s="47" t="s">
        <v>187</v>
      </c>
      <c r="L145" s="48" t="s">
        <v>187</v>
      </c>
    </row>
    <row r="146" spans="1:12" x14ac:dyDescent="0.3">
      <c r="A146" s="41" t="s">
        <v>67</v>
      </c>
      <c r="B146" s="47">
        <v>613.79999999999995</v>
      </c>
      <c r="C146" s="48">
        <v>120213.160279608</v>
      </c>
      <c r="D146" s="46"/>
      <c r="E146" s="47">
        <v>621</v>
      </c>
      <c r="F146" s="48">
        <v>141204.63426450299</v>
      </c>
      <c r="G146" s="46"/>
      <c r="H146" s="47" t="s">
        <v>187</v>
      </c>
      <c r="I146" s="48" t="s">
        <v>187</v>
      </c>
      <c r="J146" s="46"/>
      <c r="K146" s="47" t="s">
        <v>187</v>
      </c>
      <c r="L146" s="48" t="s">
        <v>187</v>
      </c>
    </row>
    <row r="147" spans="1:12" x14ac:dyDescent="0.3">
      <c r="A147" s="41" t="s">
        <v>68</v>
      </c>
      <c r="B147" s="47">
        <v>1.4</v>
      </c>
      <c r="C147" s="48">
        <v>411.41512020129301</v>
      </c>
      <c r="D147" s="46"/>
      <c r="E147" s="47">
        <v>1.5</v>
      </c>
      <c r="F147" s="48">
        <v>429.781866638851</v>
      </c>
      <c r="G147" s="46"/>
      <c r="H147" s="47" t="s">
        <v>187</v>
      </c>
      <c r="I147" s="48" t="s">
        <v>187</v>
      </c>
      <c r="J147" s="46"/>
      <c r="K147" s="47" t="s">
        <v>187</v>
      </c>
      <c r="L147" s="48" t="s">
        <v>187</v>
      </c>
    </row>
    <row r="148" spans="1:12" x14ac:dyDescent="0.3">
      <c r="A148" s="41" t="s">
        <v>69</v>
      </c>
      <c r="B148" s="47">
        <v>1708</v>
      </c>
      <c r="C148" s="48">
        <v>324183.245126508</v>
      </c>
      <c r="D148" s="46"/>
      <c r="E148" s="47">
        <v>1588.4</v>
      </c>
      <c r="F148" s="48">
        <v>290430.23949491</v>
      </c>
      <c r="G148" s="46"/>
      <c r="H148" s="47">
        <v>0.6</v>
      </c>
      <c r="I148" s="48">
        <v>114.47930954573</v>
      </c>
      <c r="J148" s="46"/>
      <c r="K148" s="47">
        <v>0.5</v>
      </c>
      <c r="L148" s="48">
        <v>91.902010212292595</v>
      </c>
    </row>
    <row r="149" spans="1:12" x14ac:dyDescent="0.3">
      <c r="A149" s="41" t="s">
        <v>70</v>
      </c>
      <c r="B149" s="47">
        <v>33.700000000000003</v>
      </c>
      <c r="C149" s="48">
        <v>14908.241900901199</v>
      </c>
      <c r="D149" s="46"/>
      <c r="E149" s="47">
        <v>35.4</v>
      </c>
      <c r="F149" s="48">
        <v>15895.1940576048</v>
      </c>
      <c r="G149" s="46"/>
      <c r="H149" s="47" t="s">
        <v>187</v>
      </c>
      <c r="I149" s="48" t="s">
        <v>187</v>
      </c>
      <c r="J149" s="46"/>
      <c r="K149" s="47" t="s">
        <v>187</v>
      </c>
      <c r="L149" s="48" t="s">
        <v>187</v>
      </c>
    </row>
    <row r="150" spans="1:12" x14ac:dyDescent="0.3">
      <c r="A150" s="41" t="s">
        <v>71</v>
      </c>
      <c r="B150" s="47">
        <v>259.93398000000002</v>
      </c>
      <c r="C150" s="48">
        <v>5961.0406295591902</v>
      </c>
      <c r="D150" s="46"/>
      <c r="E150" s="47">
        <v>249.57149999999999</v>
      </c>
      <c r="F150" s="48">
        <v>5774.90947564205</v>
      </c>
      <c r="G150" s="46"/>
      <c r="H150" s="47">
        <v>0.29244799999999999</v>
      </c>
      <c r="I150" s="48">
        <v>7.5501694055484698</v>
      </c>
      <c r="J150" s="46"/>
      <c r="K150" s="47">
        <v>0.33961799999999998</v>
      </c>
      <c r="L150" s="48">
        <v>8.8468753216712894</v>
      </c>
    </row>
    <row r="151" spans="1:12" x14ac:dyDescent="0.3">
      <c r="A151" s="43" t="s">
        <v>72</v>
      </c>
      <c r="B151" s="47"/>
      <c r="C151" s="48"/>
      <c r="D151" s="46"/>
      <c r="E151" s="47"/>
      <c r="F151" s="48"/>
      <c r="G151" s="46"/>
      <c r="H151" s="47"/>
      <c r="I151" s="48"/>
      <c r="J151" s="46"/>
      <c r="K151" s="47"/>
      <c r="L151" s="48"/>
    </row>
    <row r="152" spans="1:12" x14ac:dyDescent="0.3">
      <c r="A152" s="41" t="s">
        <v>73</v>
      </c>
      <c r="B152" s="47">
        <v>0.3</v>
      </c>
      <c r="C152" s="48">
        <v>145.720370367849</v>
      </c>
      <c r="D152" s="46"/>
      <c r="E152" s="47">
        <v>0.7</v>
      </c>
      <c r="F152" s="48">
        <v>344.77439629033199</v>
      </c>
      <c r="G152" s="46"/>
      <c r="H152" s="47" t="s">
        <v>187</v>
      </c>
      <c r="I152" s="48" t="s">
        <v>187</v>
      </c>
      <c r="J152" s="46"/>
      <c r="K152" s="47" t="s">
        <v>187</v>
      </c>
      <c r="L152" s="48" t="s">
        <v>187</v>
      </c>
    </row>
    <row r="153" spans="1:12" x14ac:dyDescent="0.3">
      <c r="A153" s="41" t="s">
        <v>74</v>
      </c>
      <c r="B153" s="47">
        <v>1.7</v>
      </c>
      <c r="C153" s="48">
        <v>2807.6833293217001</v>
      </c>
      <c r="D153" s="46"/>
      <c r="E153" s="47">
        <v>1.6</v>
      </c>
      <c r="F153" s="48">
        <v>2687.4484196895701</v>
      </c>
      <c r="G153" s="46"/>
      <c r="H153" s="47">
        <v>0.1</v>
      </c>
      <c r="I153" s="48">
        <v>165.523256824307</v>
      </c>
      <c r="J153" s="46"/>
      <c r="K153" s="47">
        <v>0.1</v>
      </c>
      <c r="L153" s="48">
        <v>168.33715219032001</v>
      </c>
    </row>
    <row r="154" spans="1:12" x14ac:dyDescent="0.3">
      <c r="A154" s="41" t="s">
        <v>75</v>
      </c>
      <c r="B154" s="47">
        <v>19.8</v>
      </c>
      <c r="C154" s="48">
        <v>15224.8384330238</v>
      </c>
      <c r="D154" s="46"/>
      <c r="E154" s="47">
        <v>21.2</v>
      </c>
      <c r="F154" s="48">
        <v>16594.766319502301</v>
      </c>
      <c r="G154" s="46"/>
      <c r="H154" s="47" t="s">
        <v>187</v>
      </c>
      <c r="I154" s="48" t="s">
        <v>187</v>
      </c>
      <c r="J154" s="46"/>
      <c r="K154" s="47" t="s">
        <v>187</v>
      </c>
      <c r="L154" s="48" t="s">
        <v>187</v>
      </c>
    </row>
    <row r="155" spans="1:12" x14ac:dyDescent="0.3">
      <c r="A155" s="41" t="s">
        <v>76</v>
      </c>
      <c r="B155" s="47">
        <v>3.8</v>
      </c>
      <c r="C155" s="48">
        <v>3453.75938815772</v>
      </c>
      <c r="D155" s="46"/>
      <c r="E155" s="47">
        <v>1.2</v>
      </c>
      <c r="F155" s="48">
        <v>1112.47407660659</v>
      </c>
      <c r="G155" s="46"/>
      <c r="H155" s="47" t="s">
        <v>187</v>
      </c>
      <c r="I155" s="48" t="s">
        <v>187</v>
      </c>
      <c r="J155" s="46"/>
      <c r="K155" s="47" t="s">
        <v>187</v>
      </c>
      <c r="L155" s="48" t="s">
        <v>187</v>
      </c>
    </row>
    <row r="156" spans="1:12" x14ac:dyDescent="0.3">
      <c r="A156" s="41" t="s">
        <v>77</v>
      </c>
      <c r="B156" s="47">
        <v>0.1</v>
      </c>
      <c r="C156" s="48">
        <v>220.162192748737</v>
      </c>
      <c r="D156" s="46"/>
      <c r="E156" s="47" t="s">
        <v>187</v>
      </c>
      <c r="F156" s="48" t="s">
        <v>187</v>
      </c>
      <c r="G156" s="46"/>
      <c r="H156" s="47" t="s">
        <v>187</v>
      </c>
      <c r="I156" s="48" t="s">
        <v>187</v>
      </c>
      <c r="J156" s="46"/>
      <c r="K156" s="47" t="s">
        <v>187</v>
      </c>
      <c r="L156" s="48" t="s">
        <v>187</v>
      </c>
    </row>
    <row r="157" spans="1:12" x14ac:dyDescent="0.3">
      <c r="A157" s="41" t="s">
        <v>78</v>
      </c>
      <c r="B157" s="47" t="s">
        <v>187</v>
      </c>
      <c r="C157" s="48" t="s">
        <v>187</v>
      </c>
      <c r="D157" s="46"/>
      <c r="E157" s="47" t="s">
        <v>187</v>
      </c>
      <c r="F157" s="48" t="s">
        <v>187</v>
      </c>
      <c r="G157" s="46"/>
      <c r="H157" s="47" t="s">
        <v>187</v>
      </c>
      <c r="I157" s="48" t="s">
        <v>187</v>
      </c>
      <c r="J157" s="46"/>
      <c r="K157" s="47" t="s">
        <v>187</v>
      </c>
      <c r="L157" s="48" t="s">
        <v>187</v>
      </c>
    </row>
    <row r="158" spans="1:12" x14ac:dyDescent="0.3">
      <c r="A158" s="41" t="s">
        <v>79</v>
      </c>
      <c r="B158" s="47" t="s">
        <v>187</v>
      </c>
      <c r="C158" s="48" t="s">
        <v>187</v>
      </c>
      <c r="D158" s="46"/>
      <c r="E158" s="47" t="s">
        <v>187</v>
      </c>
      <c r="F158" s="48" t="s">
        <v>187</v>
      </c>
      <c r="G158" s="46"/>
      <c r="H158" s="47" t="s">
        <v>187</v>
      </c>
      <c r="I158" s="48" t="s">
        <v>187</v>
      </c>
      <c r="J158" s="46"/>
      <c r="K158" s="47" t="s">
        <v>187</v>
      </c>
      <c r="L158" s="48" t="s">
        <v>187</v>
      </c>
    </row>
    <row r="159" spans="1:12" x14ac:dyDescent="0.3">
      <c r="A159" s="43" t="s">
        <v>80</v>
      </c>
      <c r="B159" s="47"/>
      <c r="C159" s="48"/>
      <c r="D159" s="46"/>
      <c r="E159" s="47"/>
      <c r="F159" s="48"/>
      <c r="G159" s="46"/>
      <c r="H159" s="47"/>
      <c r="I159" s="48"/>
      <c r="J159" s="46"/>
      <c r="K159" s="47"/>
      <c r="L159" s="48"/>
    </row>
    <row r="160" spans="1:12" x14ac:dyDescent="0.3">
      <c r="A160" s="41" t="s">
        <v>81</v>
      </c>
      <c r="B160" s="47">
        <v>14.9</v>
      </c>
      <c r="C160" s="48">
        <v>7265.24</v>
      </c>
      <c r="D160" s="46"/>
      <c r="E160" s="47">
        <v>15.2</v>
      </c>
      <c r="F160" s="48">
        <v>8426.8799999999992</v>
      </c>
      <c r="G160" s="46"/>
      <c r="H160" s="47">
        <v>7</v>
      </c>
      <c r="I160" s="48">
        <v>3726.6526315789501</v>
      </c>
      <c r="J160" s="46"/>
      <c r="K160" s="47">
        <v>10.7</v>
      </c>
      <c r="L160" s="48">
        <v>6401.99</v>
      </c>
    </row>
    <row r="161" spans="1:12" x14ac:dyDescent="0.3">
      <c r="A161" s="41" t="s">
        <v>82</v>
      </c>
      <c r="B161" s="47">
        <v>1.4</v>
      </c>
      <c r="C161" s="48">
        <v>410.57464304825402</v>
      </c>
      <c r="D161" s="46"/>
      <c r="E161" s="47">
        <v>1.6</v>
      </c>
      <c r="F161" s="48">
        <v>517.55866432254197</v>
      </c>
      <c r="G161" s="46"/>
      <c r="H161" s="47" t="s">
        <v>187</v>
      </c>
      <c r="I161" s="48" t="s">
        <v>187</v>
      </c>
      <c r="J161" s="46"/>
      <c r="K161" s="47" t="s">
        <v>187</v>
      </c>
      <c r="L161" s="48" t="s">
        <v>187</v>
      </c>
    </row>
    <row r="162" spans="1:12" x14ac:dyDescent="0.3">
      <c r="A162" s="41" t="s">
        <v>83</v>
      </c>
      <c r="B162" s="47">
        <v>7.3</v>
      </c>
      <c r="C162" s="48">
        <v>12962.6</v>
      </c>
      <c r="D162" s="46"/>
      <c r="E162" s="47">
        <v>6.4</v>
      </c>
      <c r="F162" s="48">
        <v>12814.87</v>
      </c>
      <c r="G162" s="46"/>
      <c r="H162" s="47">
        <v>0.1</v>
      </c>
      <c r="I162" s="48">
        <v>154.6</v>
      </c>
      <c r="J162" s="46"/>
      <c r="K162" s="47">
        <v>0.1</v>
      </c>
      <c r="L162" s="48">
        <v>170.99</v>
      </c>
    </row>
    <row r="163" spans="1:12" x14ac:dyDescent="0.3">
      <c r="A163" s="41" t="s">
        <v>84</v>
      </c>
      <c r="B163" s="47">
        <v>2</v>
      </c>
      <c r="C163" s="48">
        <v>1167.7978480172701</v>
      </c>
      <c r="D163" s="46"/>
      <c r="E163" s="47">
        <v>2.2999999999999998</v>
      </c>
      <c r="F163" s="48">
        <v>1521.58220607411</v>
      </c>
      <c r="G163" s="46"/>
      <c r="H163" s="47" t="s">
        <v>187</v>
      </c>
      <c r="I163" s="48" t="s">
        <v>187</v>
      </c>
      <c r="J163" s="46"/>
      <c r="K163" s="47" t="s">
        <v>187</v>
      </c>
      <c r="L163" s="48" t="s">
        <v>187</v>
      </c>
    </row>
    <row r="164" spans="1:12" x14ac:dyDescent="0.3">
      <c r="A164" s="41" t="s">
        <v>85</v>
      </c>
      <c r="B164" s="47">
        <v>506.2</v>
      </c>
      <c r="C164" s="48">
        <v>61681.36</v>
      </c>
      <c r="D164" s="46"/>
      <c r="E164" s="47">
        <v>467.4</v>
      </c>
      <c r="F164" s="48">
        <v>65091.4</v>
      </c>
      <c r="G164" s="46"/>
      <c r="H164" s="47">
        <v>5.2</v>
      </c>
      <c r="I164" s="48">
        <v>1725.88</v>
      </c>
      <c r="J164" s="46"/>
      <c r="K164" s="47">
        <v>5.2</v>
      </c>
      <c r="L164" s="48">
        <v>2107.25</v>
      </c>
    </row>
    <row r="165" spans="1:12" x14ac:dyDescent="0.3">
      <c r="A165" s="41" t="s">
        <v>86</v>
      </c>
      <c r="B165" s="47">
        <v>0.1</v>
      </c>
      <c r="C165" s="48">
        <v>100.424780475208</v>
      </c>
      <c r="D165" s="46"/>
      <c r="E165" s="47">
        <v>0.1</v>
      </c>
      <c r="F165" s="48">
        <v>116.492745351241</v>
      </c>
      <c r="G165" s="46"/>
      <c r="H165" s="47">
        <v>0.1</v>
      </c>
      <c r="I165" s="48">
        <v>99.0027434631034</v>
      </c>
      <c r="J165" s="46"/>
      <c r="K165" s="47">
        <v>0.1</v>
      </c>
      <c r="L165" s="48">
        <v>114.8431824172</v>
      </c>
    </row>
    <row r="166" spans="1:12" x14ac:dyDescent="0.3">
      <c r="A166" s="41" t="s">
        <v>87</v>
      </c>
      <c r="B166" s="47">
        <v>0.1</v>
      </c>
      <c r="C166" s="48">
        <v>172.12831632576001</v>
      </c>
      <c r="D166" s="46"/>
      <c r="E166" s="47">
        <v>0.1</v>
      </c>
      <c r="F166" s="48">
        <v>205.176953060306</v>
      </c>
      <c r="G166" s="46"/>
      <c r="H166" s="47">
        <v>0.2</v>
      </c>
      <c r="I166" s="48">
        <v>340.96341480322099</v>
      </c>
      <c r="J166" s="46"/>
      <c r="K166" s="47">
        <v>0.5</v>
      </c>
      <c r="L166" s="48">
        <v>1016.0709761136</v>
      </c>
    </row>
    <row r="167" spans="1:12" x14ac:dyDescent="0.3">
      <c r="A167" s="41" t="s">
        <v>88</v>
      </c>
      <c r="B167" s="47">
        <v>0.5</v>
      </c>
      <c r="C167" s="48">
        <v>300.45041598728102</v>
      </c>
      <c r="D167" s="46"/>
      <c r="E167" s="47">
        <v>0.6</v>
      </c>
      <c r="F167" s="48">
        <v>363.785363677399</v>
      </c>
      <c r="G167" s="46"/>
      <c r="H167" s="47" t="s">
        <v>187</v>
      </c>
      <c r="I167" s="48" t="s">
        <v>187</v>
      </c>
      <c r="J167" s="46"/>
      <c r="K167" s="47" t="s">
        <v>187</v>
      </c>
      <c r="L167" s="48" t="s">
        <v>187</v>
      </c>
    </row>
    <row r="168" spans="1:12" x14ac:dyDescent="0.3">
      <c r="A168" s="41" t="s">
        <v>89</v>
      </c>
      <c r="B168" s="47">
        <v>6.3</v>
      </c>
      <c r="C168" s="48">
        <v>3673.5013967408099</v>
      </c>
      <c r="D168" s="46"/>
      <c r="E168" s="47">
        <v>3</v>
      </c>
      <c r="F168" s="48">
        <v>2016.9271954486401</v>
      </c>
      <c r="G168" s="46"/>
      <c r="H168" s="47">
        <v>4</v>
      </c>
      <c r="I168" s="48">
        <v>2279.8218268850501</v>
      </c>
      <c r="J168" s="46"/>
      <c r="K168" s="47">
        <v>5.2</v>
      </c>
      <c r="L168" s="48">
        <v>3417.2249363180099</v>
      </c>
    </row>
    <row r="169" spans="1:12" x14ac:dyDescent="0.3">
      <c r="A169" s="41" t="s">
        <v>90</v>
      </c>
      <c r="B169" s="47">
        <v>0.5</v>
      </c>
      <c r="C169" s="48">
        <v>283.65361685549101</v>
      </c>
      <c r="D169" s="46"/>
      <c r="E169" s="47">
        <v>1.1000000000000001</v>
      </c>
      <c r="F169" s="48">
        <v>706.41096741691501</v>
      </c>
      <c r="G169" s="46"/>
      <c r="H169" s="47">
        <v>0.3</v>
      </c>
      <c r="I169" s="48">
        <v>169.125762084314</v>
      </c>
      <c r="J169" s="46"/>
      <c r="K169" s="47">
        <v>3.1</v>
      </c>
      <c r="L169" s="48">
        <v>1978.32041435425</v>
      </c>
    </row>
    <row r="170" spans="1:12" x14ac:dyDescent="0.3">
      <c r="A170" s="41" t="s">
        <v>91</v>
      </c>
      <c r="B170" s="47">
        <v>11</v>
      </c>
      <c r="C170" s="48">
        <v>5659.3197037468599</v>
      </c>
      <c r="D170" s="46"/>
      <c r="E170" s="47">
        <v>12.2</v>
      </c>
      <c r="F170" s="48">
        <v>7230.7584403945402</v>
      </c>
      <c r="G170" s="46"/>
      <c r="H170" s="47">
        <v>0.1</v>
      </c>
      <c r="I170" s="48">
        <v>52.020867482890999</v>
      </c>
      <c r="J170" s="46"/>
      <c r="K170" s="47">
        <v>0.1</v>
      </c>
      <c r="L170" s="48">
        <v>59.928039340290503</v>
      </c>
    </row>
    <row r="171" spans="1:12" x14ac:dyDescent="0.3">
      <c r="A171" s="41" t="s">
        <v>92</v>
      </c>
      <c r="B171" s="47">
        <v>0.3</v>
      </c>
      <c r="C171" s="48">
        <v>640.06473047030602</v>
      </c>
      <c r="D171" s="46"/>
      <c r="E171" s="47">
        <v>0.3</v>
      </c>
      <c r="F171" s="48">
        <v>634.94421262654396</v>
      </c>
      <c r="G171" s="46"/>
      <c r="H171" s="47">
        <v>0.1</v>
      </c>
      <c r="I171" s="48">
        <v>213.25450365487899</v>
      </c>
      <c r="J171" s="46"/>
      <c r="K171" s="47">
        <v>0.1</v>
      </c>
      <c r="L171" s="48">
        <v>211.54846762564</v>
      </c>
    </row>
    <row r="172" spans="1:12" x14ac:dyDescent="0.3">
      <c r="A172" s="41" t="s">
        <v>93</v>
      </c>
      <c r="B172" s="47">
        <v>107</v>
      </c>
      <c r="C172" s="48">
        <v>47529.38</v>
      </c>
      <c r="D172" s="46"/>
      <c r="E172" s="47">
        <v>99.3</v>
      </c>
      <c r="F172" s="48">
        <v>45340.2</v>
      </c>
      <c r="G172" s="46"/>
      <c r="H172" s="47" t="s">
        <v>187</v>
      </c>
      <c r="I172" s="48" t="s">
        <v>187</v>
      </c>
      <c r="J172" s="46"/>
      <c r="K172" s="47" t="s">
        <v>187</v>
      </c>
      <c r="L172" s="48" t="s">
        <v>187</v>
      </c>
    </row>
    <row r="173" spans="1:12" x14ac:dyDescent="0.3">
      <c r="A173" s="41" t="s">
        <v>94</v>
      </c>
      <c r="B173" s="47">
        <v>79.2</v>
      </c>
      <c r="C173" s="48">
        <v>10927.065901395001</v>
      </c>
      <c r="D173" s="46"/>
      <c r="E173" s="47">
        <v>80.099999999999994</v>
      </c>
      <c r="F173" s="48">
        <v>14587.6329783623</v>
      </c>
      <c r="G173" s="46"/>
      <c r="H173" s="47" t="s">
        <v>187</v>
      </c>
      <c r="I173" s="48" t="s">
        <v>187</v>
      </c>
      <c r="J173" s="46"/>
      <c r="K173" s="47" t="s">
        <v>187</v>
      </c>
      <c r="L173" s="48" t="s">
        <v>187</v>
      </c>
    </row>
    <row r="174" spans="1:12" x14ac:dyDescent="0.3">
      <c r="A174" s="41" t="s">
        <v>95</v>
      </c>
      <c r="B174" s="47">
        <v>0.3</v>
      </c>
      <c r="C174" s="48">
        <v>606.01958456971897</v>
      </c>
      <c r="D174" s="46"/>
      <c r="E174" s="47">
        <v>0.2</v>
      </c>
      <c r="F174" s="48">
        <v>464.21100178040501</v>
      </c>
      <c r="G174" s="46"/>
      <c r="H174" s="47">
        <v>0.6</v>
      </c>
      <c r="I174" s="48">
        <v>1200.0515811192499</v>
      </c>
      <c r="J174" s="46"/>
      <c r="K174" s="47">
        <v>0.6</v>
      </c>
      <c r="L174" s="48">
        <v>1378.85926670602</v>
      </c>
    </row>
    <row r="175" spans="1:12" x14ac:dyDescent="0.3">
      <c r="A175" s="41" t="s">
        <v>96</v>
      </c>
      <c r="B175" s="47" t="s">
        <v>187</v>
      </c>
      <c r="C175" s="48" t="s">
        <v>187</v>
      </c>
      <c r="D175" s="46"/>
      <c r="E175" s="47" t="s">
        <v>187</v>
      </c>
      <c r="F175" s="48" t="s">
        <v>187</v>
      </c>
      <c r="G175" s="46"/>
      <c r="H175" s="47">
        <v>0.9</v>
      </c>
      <c r="I175" s="48">
        <v>917.44866664815697</v>
      </c>
      <c r="J175" s="46"/>
      <c r="K175" s="47">
        <v>0.9</v>
      </c>
      <c r="L175" s="48">
        <v>1137.6363466437101</v>
      </c>
    </row>
    <row r="176" spans="1:12" x14ac:dyDescent="0.3">
      <c r="A176" s="41" t="s">
        <v>97</v>
      </c>
      <c r="B176" s="47" t="s">
        <v>187</v>
      </c>
      <c r="C176" s="48" t="s">
        <v>187</v>
      </c>
      <c r="D176" s="46"/>
      <c r="E176" s="47" t="s">
        <v>187</v>
      </c>
      <c r="F176" s="48" t="s">
        <v>187</v>
      </c>
      <c r="G176" s="46"/>
      <c r="H176" s="47" t="s">
        <v>187</v>
      </c>
      <c r="I176" s="48" t="s">
        <v>187</v>
      </c>
      <c r="J176" s="46"/>
      <c r="K176" s="47" t="s">
        <v>187</v>
      </c>
      <c r="L176" s="48" t="s">
        <v>187</v>
      </c>
    </row>
    <row r="177" spans="1:12" x14ac:dyDescent="0.3">
      <c r="A177" s="41" t="s">
        <v>98</v>
      </c>
      <c r="B177" s="47">
        <v>0.2</v>
      </c>
      <c r="C177" s="48">
        <v>68.018717614741703</v>
      </c>
      <c r="D177" s="46"/>
      <c r="E177" s="47">
        <v>0.7</v>
      </c>
      <c r="F177" s="48">
        <v>244.01714944288599</v>
      </c>
      <c r="G177" s="46"/>
      <c r="H177" s="47" t="s">
        <v>187</v>
      </c>
      <c r="I177" s="48" t="s">
        <v>187</v>
      </c>
      <c r="J177" s="46"/>
      <c r="K177" s="47" t="s">
        <v>187</v>
      </c>
      <c r="L177" s="48" t="s">
        <v>187</v>
      </c>
    </row>
    <row r="178" spans="1:12" x14ac:dyDescent="0.3">
      <c r="A178" s="41" t="s">
        <v>99</v>
      </c>
      <c r="B178" s="47" t="s">
        <v>187</v>
      </c>
      <c r="C178" s="48" t="s">
        <v>187</v>
      </c>
      <c r="D178" s="46"/>
      <c r="E178" s="47" t="s">
        <v>187</v>
      </c>
      <c r="F178" s="48" t="s">
        <v>187</v>
      </c>
      <c r="G178" s="46"/>
      <c r="H178" s="47">
        <v>0.1</v>
      </c>
      <c r="I178" s="48">
        <v>53.145852484008202</v>
      </c>
      <c r="J178" s="46"/>
      <c r="K178" s="47">
        <v>0.1</v>
      </c>
      <c r="L178" s="48">
        <v>49.531934515095699</v>
      </c>
    </row>
    <row r="179" spans="1:12" x14ac:dyDescent="0.3">
      <c r="A179" s="41" t="s">
        <v>100</v>
      </c>
      <c r="B179" s="47">
        <v>6.5</v>
      </c>
      <c r="C179" s="48">
        <v>4511.5466798244797</v>
      </c>
      <c r="D179" s="46"/>
      <c r="E179" s="47">
        <v>5.8</v>
      </c>
      <c r="F179" s="48">
        <v>4126.3300017779302</v>
      </c>
      <c r="G179" s="46"/>
      <c r="H179" s="47">
        <v>0.1</v>
      </c>
      <c r="I179" s="48">
        <v>63.358656817089702</v>
      </c>
      <c r="J179" s="46"/>
      <c r="K179" s="47">
        <v>0.1</v>
      </c>
      <c r="L179" s="48">
        <v>64.942623237516898</v>
      </c>
    </row>
    <row r="180" spans="1:12" x14ac:dyDescent="0.3">
      <c r="A180" s="41" t="s">
        <v>101</v>
      </c>
      <c r="B180" s="47">
        <v>1.3</v>
      </c>
      <c r="C180" s="48">
        <v>1678.75</v>
      </c>
      <c r="D180" s="46"/>
      <c r="E180" s="47">
        <v>1.1000000000000001</v>
      </c>
      <c r="F180" s="48">
        <v>1600.54</v>
      </c>
      <c r="G180" s="46"/>
      <c r="H180" s="47" t="s">
        <v>187</v>
      </c>
      <c r="I180" s="48" t="s">
        <v>187</v>
      </c>
      <c r="J180" s="46"/>
      <c r="K180" s="47" t="s">
        <v>187</v>
      </c>
      <c r="L180" s="48" t="s">
        <v>187</v>
      </c>
    </row>
    <row r="181" spans="1:12" x14ac:dyDescent="0.3">
      <c r="A181" s="41" t="s">
        <v>102</v>
      </c>
      <c r="B181" s="47">
        <v>1.5</v>
      </c>
      <c r="C181" s="48">
        <v>7261.61</v>
      </c>
      <c r="D181" s="46"/>
      <c r="E181" s="47">
        <v>1.4</v>
      </c>
      <c r="F181" s="48">
        <v>5862.1</v>
      </c>
      <c r="G181" s="46"/>
      <c r="H181" s="47">
        <v>0.1</v>
      </c>
      <c r="I181" s="48" t="s">
        <v>187</v>
      </c>
      <c r="J181" s="46"/>
      <c r="K181" s="47">
        <v>0.1</v>
      </c>
      <c r="L181" s="48" t="s">
        <v>187</v>
      </c>
    </row>
    <row r="182" spans="1:12" x14ac:dyDescent="0.3">
      <c r="A182" s="41" t="s">
        <v>103</v>
      </c>
      <c r="B182" s="47">
        <v>1.2</v>
      </c>
      <c r="C182" s="48">
        <v>939.48</v>
      </c>
      <c r="D182" s="46"/>
      <c r="E182" s="47">
        <v>1.5</v>
      </c>
      <c r="F182" s="48">
        <v>1111.8599999999999</v>
      </c>
      <c r="G182" s="46"/>
      <c r="H182" s="47">
        <v>0.3</v>
      </c>
      <c r="I182" s="48">
        <v>150.12</v>
      </c>
      <c r="J182" s="46"/>
      <c r="K182" s="47">
        <v>0.3</v>
      </c>
      <c r="L182" s="48">
        <v>140.07</v>
      </c>
    </row>
    <row r="183" spans="1:12" x14ac:dyDescent="0.3">
      <c r="A183" s="41" t="s">
        <v>104</v>
      </c>
      <c r="B183" s="47">
        <v>1.9</v>
      </c>
      <c r="C183" s="48">
        <v>2045.23</v>
      </c>
      <c r="D183" s="46"/>
      <c r="E183" s="47">
        <v>1.5</v>
      </c>
      <c r="F183" s="48">
        <v>1590.51</v>
      </c>
      <c r="G183" s="46"/>
      <c r="H183" s="47">
        <v>0.2</v>
      </c>
      <c r="I183" s="48">
        <v>237.64</v>
      </c>
      <c r="J183" s="46"/>
      <c r="K183" s="47">
        <v>0.1</v>
      </c>
      <c r="L183" s="48">
        <v>140.06</v>
      </c>
    </row>
    <row r="184" spans="1:12" x14ac:dyDescent="0.3">
      <c r="A184" s="41" t="s">
        <v>105</v>
      </c>
      <c r="B184" s="47">
        <v>31.8</v>
      </c>
      <c r="C184" s="48">
        <v>19560.48</v>
      </c>
      <c r="D184" s="46"/>
      <c r="E184" s="47">
        <v>28.3</v>
      </c>
      <c r="F184" s="48">
        <v>19060.5</v>
      </c>
      <c r="G184" s="46"/>
      <c r="H184" s="47">
        <v>2.7</v>
      </c>
      <c r="I184" s="48">
        <v>3023.87</v>
      </c>
      <c r="J184" s="46"/>
      <c r="K184" s="47">
        <v>2.6</v>
      </c>
      <c r="L184" s="48">
        <v>2805.41</v>
      </c>
    </row>
    <row r="185" spans="1:12" x14ac:dyDescent="0.3">
      <c r="A185" s="41" t="s">
        <v>106</v>
      </c>
      <c r="B185" s="47">
        <v>4.0999999999999996</v>
      </c>
      <c r="C185" s="48">
        <v>417.78354380333099</v>
      </c>
      <c r="D185" s="46"/>
      <c r="E185" s="47">
        <v>4.4000000000000004</v>
      </c>
      <c r="F185" s="48">
        <v>438.48930382792599</v>
      </c>
      <c r="G185" s="46"/>
      <c r="H185" s="47">
        <v>0.4</v>
      </c>
      <c r="I185" s="48">
        <v>41.706784360635602</v>
      </c>
      <c r="J185" s="46"/>
      <c r="K185" s="47">
        <v>0.4</v>
      </c>
      <c r="L185" s="48">
        <v>40.789235104701604</v>
      </c>
    </row>
    <row r="186" spans="1:12" x14ac:dyDescent="0.3">
      <c r="A186" s="41" t="s">
        <v>107</v>
      </c>
      <c r="B186" s="47">
        <v>8.1999999999999993</v>
      </c>
      <c r="C186" s="48">
        <v>4851.5237446014598</v>
      </c>
      <c r="D186" s="46"/>
      <c r="E186" s="47">
        <v>5.4</v>
      </c>
      <c r="F186" s="48">
        <v>3396.1849510684501</v>
      </c>
      <c r="G186" s="46"/>
      <c r="H186" s="47">
        <v>0.3</v>
      </c>
      <c r="I186" s="48">
        <v>165.60146834765999</v>
      </c>
      <c r="J186" s="46"/>
      <c r="K186" s="47">
        <v>0.5</v>
      </c>
      <c r="L186" s="48">
        <v>293.39060142260502</v>
      </c>
    </row>
    <row r="187" spans="1:12" x14ac:dyDescent="0.3">
      <c r="A187" s="41" t="s">
        <v>108</v>
      </c>
      <c r="B187" s="47">
        <v>30.1</v>
      </c>
      <c r="C187" s="48">
        <v>43027.99</v>
      </c>
      <c r="D187" s="46"/>
      <c r="E187" s="47">
        <v>24.4</v>
      </c>
      <c r="F187" s="48">
        <v>42448.24</v>
      </c>
      <c r="G187" s="46"/>
      <c r="H187" s="47">
        <v>3.9</v>
      </c>
      <c r="I187" s="48">
        <v>3767.28</v>
      </c>
      <c r="J187" s="46"/>
      <c r="K187" s="47">
        <v>1.7</v>
      </c>
      <c r="L187" s="48">
        <v>2351.98</v>
      </c>
    </row>
    <row r="188" spans="1:12" x14ac:dyDescent="0.3">
      <c r="A188" s="41" t="s">
        <v>109</v>
      </c>
      <c r="B188" s="47">
        <v>7</v>
      </c>
      <c r="C188" s="48">
        <v>3928.6833603616801</v>
      </c>
      <c r="D188" s="46"/>
      <c r="E188" s="47">
        <v>7.4</v>
      </c>
      <c r="F188" s="48">
        <v>4061.8096022299401</v>
      </c>
      <c r="G188" s="46"/>
      <c r="H188" s="47">
        <v>0.1</v>
      </c>
      <c r="I188" s="48">
        <v>50.074470832965098</v>
      </c>
      <c r="J188" s="46"/>
      <c r="K188" s="47">
        <v>0.3</v>
      </c>
      <c r="L188" s="48">
        <v>146.91849742392</v>
      </c>
    </row>
    <row r="189" spans="1:12" x14ac:dyDescent="0.3">
      <c r="A189" s="41" t="s">
        <v>110</v>
      </c>
      <c r="B189" s="47">
        <v>2.1</v>
      </c>
      <c r="C189" s="48">
        <v>1893.6211832592801</v>
      </c>
      <c r="D189" s="46"/>
      <c r="E189" s="47">
        <v>2.2999999999999998</v>
      </c>
      <c r="F189" s="48">
        <v>2125.8152093017802</v>
      </c>
      <c r="G189" s="46"/>
      <c r="H189" s="47">
        <v>1.3</v>
      </c>
      <c r="I189" s="48">
        <v>467.80520375470502</v>
      </c>
      <c r="J189" s="46"/>
      <c r="K189" s="47">
        <v>1.2</v>
      </c>
      <c r="L189" s="48">
        <v>442.61569278329802</v>
      </c>
    </row>
    <row r="190" spans="1:12" x14ac:dyDescent="0.3">
      <c r="A190" s="41" t="s">
        <v>111</v>
      </c>
      <c r="B190" s="47">
        <v>89.384399999999999</v>
      </c>
      <c r="C190" s="48">
        <v>33279.106870000003</v>
      </c>
      <c r="D190" s="46"/>
      <c r="E190" s="47">
        <v>90.493099999999998</v>
      </c>
      <c r="F190" s="48">
        <v>36348.435830000002</v>
      </c>
      <c r="G190" s="46"/>
      <c r="H190" s="47">
        <v>26.6296</v>
      </c>
      <c r="I190" s="48">
        <v>9376.6964100000005</v>
      </c>
      <c r="J190" s="46"/>
      <c r="K190" s="47">
        <v>26.928999999999998</v>
      </c>
      <c r="L190" s="48">
        <v>10236.89417</v>
      </c>
    </row>
    <row r="191" spans="1:12" x14ac:dyDescent="0.3">
      <c r="A191" s="43" t="s">
        <v>112</v>
      </c>
      <c r="B191" s="47"/>
      <c r="C191" s="48"/>
      <c r="D191" s="46"/>
      <c r="E191" s="47"/>
      <c r="F191" s="48"/>
      <c r="G191" s="46"/>
      <c r="H191" s="47"/>
      <c r="I191" s="48"/>
      <c r="J191" s="46"/>
      <c r="K191" s="47"/>
      <c r="L191" s="48"/>
    </row>
    <row r="192" spans="1:12" x14ac:dyDescent="0.3">
      <c r="A192" s="41" t="s">
        <v>113</v>
      </c>
      <c r="B192" s="47">
        <v>153.19999999999999</v>
      </c>
      <c r="C192" s="48">
        <v>6215.0857358290696</v>
      </c>
      <c r="D192" s="46"/>
      <c r="E192" s="47">
        <v>145</v>
      </c>
      <c r="F192" s="48">
        <v>5517.7141705620797</v>
      </c>
      <c r="G192" s="46"/>
      <c r="H192" s="47" t="s">
        <v>187</v>
      </c>
      <c r="I192" s="48" t="s">
        <v>187</v>
      </c>
      <c r="J192" s="46"/>
      <c r="K192" s="47" t="s">
        <v>187</v>
      </c>
      <c r="L192" s="48" t="s">
        <v>187</v>
      </c>
    </row>
    <row r="193" spans="1:12" x14ac:dyDescent="0.3">
      <c r="A193" s="41" t="s">
        <v>114</v>
      </c>
      <c r="B193" s="47" t="s">
        <v>187</v>
      </c>
      <c r="C193" s="48" t="s">
        <v>187</v>
      </c>
      <c r="D193" s="46"/>
      <c r="E193" s="47" t="s">
        <v>187</v>
      </c>
      <c r="F193" s="48" t="s">
        <v>187</v>
      </c>
      <c r="G193" s="46"/>
      <c r="H193" s="47" t="s">
        <v>187</v>
      </c>
      <c r="I193" s="48" t="s">
        <v>187</v>
      </c>
      <c r="J193" s="46"/>
      <c r="K193" s="47" t="s">
        <v>187</v>
      </c>
      <c r="L193" s="48" t="s">
        <v>187</v>
      </c>
    </row>
    <row r="194" spans="1:12" x14ac:dyDescent="0.3">
      <c r="A194" s="41" t="s">
        <v>115</v>
      </c>
      <c r="B194" s="47">
        <v>0.8</v>
      </c>
      <c r="C194" s="48">
        <v>147.57196972333401</v>
      </c>
      <c r="D194" s="46"/>
      <c r="E194" s="47">
        <v>0.9</v>
      </c>
      <c r="F194" s="48">
        <v>167.67865059813801</v>
      </c>
      <c r="G194" s="46"/>
      <c r="H194" s="47" t="s">
        <v>187</v>
      </c>
      <c r="I194" s="48" t="s">
        <v>187</v>
      </c>
      <c r="J194" s="46"/>
      <c r="K194" s="47" t="s">
        <v>187</v>
      </c>
      <c r="L194" s="48" t="s">
        <v>187</v>
      </c>
    </row>
    <row r="195" spans="1:12" x14ac:dyDescent="0.3">
      <c r="A195" s="41" t="s">
        <v>116</v>
      </c>
      <c r="B195" s="47" t="s">
        <v>187</v>
      </c>
      <c r="C195" s="48" t="s">
        <v>187</v>
      </c>
      <c r="D195" s="46"/>
      <c r="E195" s="47" t="s">
        <v>187</v>
      </c>
      <c r="F195" s="48" t="s">
        <v>187</v>
      </c>
      <c r="G195" s="46"/>
      <c r="H195" s="47" t="s">
        <v>187</v>
      </c>
      <c r="I195" s="48" t="s">
        <v>187</v>
      </c>
      <c r="J195" s="46"/>
      <c r="K195" s="47" t="s">
        <v>187</v>
      </c>
      <c r="L195" s="48" t="s">
        <v>187</v>
      </c>
    </row>
    <row r="196" spans="1:12" x14ac:dyDescent="0.3">
      <c r="A196" s="41" t="s">
        <v>117</v>
      </c>
      <c r="B196" s="47" t="s">
        <v>187</v>
      </c>
      <c r="C196" s="48" t="s">
        <v>187</v>
      </c>
      <c r="D196" s="46"/>
      <c r="E196" s="47" t="s">
        <v>187</v>
      </c>
      <c r="F196" s="48" t="s">
        <v>187</v>
      </c>
      <c r="G196" s="46"/>
      <c r="H196" s="47" t="s">
        <v>187</v>
      </c>
      <c r="I196" s="48" t="s">
        <v>187</v>
      </c>
      <c r="J196" s="46"/>
      <c r="K196" s="47" t="s">
        <v>187</v>
      </c>
      <c r="L196" s="48" t="s">
        <v>187</v>
      </c>
    </row>
    <row r="197" spans="1:12" x14ac:dyDescent="0.3">
      <c r="A197" s="41" t="s">
        <v>118</v>
      </c>
      <c r="B197" s="47" t="s">
        <v>187</v>
      </c>
      <c r="C197" s="48"/>
      <c r="D197" s="46"/>
      <c r="E197" s="47" t="s">
        <v>187</v>
      </c>
      <c r="F197" s="48"/>
      <c r="G197" s="46"/>
      <c r="H197" s="47" t="s">
        <v>187</v>
      </c>
      <c r="I197" s="48"/>
      <c r="J197" s="46"/>
      <c r="K197" s="47" t="s">
        <v>187</v>
      </c>
      <c r="L197" s="48"/>
    </row>
    <row r="198" spans="1:12" x14ac:dyDescent="0.3">
      <c r="A198" s="41" t="s">
        <v>119</v>
      </c>
      <c r="B198" s="47">
        <v>11.7</v>
      </c>
      <c r="C198" s="48">
        <v>2207.1050460250799</v>
      </c>
      <c r="D198" s="46"/>
      <c r="E198" s="47">
        <v>11.9</v>
      </c>
      <c r="F198" s="48">
        <v>2256.0575040971698</v>
      </c>
      <c r="G198" s="46"/>
      <c r="H198" s="47" t="s">
        <v>187</v>
      </c>
      <c r="I198" s="48" t="s">
        <v>187</v>
      </c>
      <c r="J198" s="46"/>
      <c r="K198" s="47" t="s">
        <v>187</v>
      </c>
      <c r="L198" s="48" t="s">
        <v>187</v>
      </c>
    </row>
    <row r="199" spans="1:12" x14ac:dyDescent="0.3">
      <c r="A199" s="41" t="s">
        <v>120</v>
      </c>
      <c r="B199" s="47" t="s">
        <v>187</v>
      </c>
      <c r="C199" s="48" t="s">
        <v>187</v>
      </c>
      <c r="D199" s="46"/>
      <c r="E199" s="47" t="s">
        <v>187</v>
      </c>
      <c r="F199" s="48" t="s">
        <v>187</v>
      </c>
      <c r="G199" s="46"/>
      <c r="H199" s="47" t="s">
        <v>187</v>
      </c>
      <c r="I199" s="48" t="s">
        <v>187</v>
      </c>
      <c r="J199" s="46"/>
      <c r="K199" s="47" t="s">
        <v>187</v>
      </c>
      <c r="L199" s="48" t="s">
        <v>187</v>
      </c>
    </row>
    <row r="200" spans="1:12" x14ac:dyDescent="0.3">
      <c r="A200" s="41" t="s">
        <v>121</v>
      </c>
      <c r="B200" s="47" t="s">
        <v>187</v>
      </c>
      <c r="C200" s="48" t="s">
        <v>187</v>
      </c>
      <c r="D200" s="46"/>
      <c r="E200" s="47" t="s">
        <v>187</v>
      </c>
      <c r="F200" s="48" t="s">
        <v>187</v>
      </c>
      <c r="G200" s="46"/>
      <c r="H200" s="47" t="s">
        <v>187</v>
      </c>
      <c r="I200" s="48" t="s">
        <v>187</v>
      </c>
      <c r="J200" s="46"/>
      <c r="K200" s="47" t="s">
        <v>187</v>
      </c>
      <c r="L200" s="48" t="s">
        <v>187</v>
      </c>
    </row>
    <row r="201" spans="1:12" x14ac:dyDescent="0.3">
      <c r="A201" s="41" t="s">
        <v>122</v>
      </c>
      <c r="B201" s="47">
        <v>6.6</v>
      </c>
      <c r="C201" s="48">
        <v>1450.2912709193499</v>
      </c>
      <c r="D201" s="46"/>
      <c r="E201" s="47">
        <v>7.4</v>
      </c>
      <c r="F201" s="48">
        <v>1634.21457300412</v>
      </c>
      <c r="G201" s="46"/>
      <c r="H201" s="47" t="s">
        <v>187</v>
      </c>
      <c r="I201" s="48" t="s">
        <v>187</v>
      </c>
      <c r="J201" s="46"/>
      <c r="K201" s="47" t="s">
        <v>187</v>
      </c>
      <c r="L201" s="48" t="s">
        <v>187</v>
      </c>
    </row>
    <row r="202" spans="1:12" x14ac:dyDescent="0.3">
      <c r="A202" s="41" t="s">
        <v>123</v>
      </c>
      <c r="B202" s="47" t="s">
        <v>187</v>
      </c>
      <c r="C202" s="48" t="s">
        <v>187</v>
      </c>
      <c r="D202" s="46"/>
      <c r="E202" s="47" t="s">
        <v>187</v>
      </c>
      <c r="F202" s="48" t="s">
        <v>187</v>
      </c>
      <c r="G202" s="46"/>
      <c r="H202" s="47" t="s">
        <v>187</v>
      </c>
      <c r="I202" s="48" t="s">
        <v>187</v>
      </c>
      <c r="J202" s="46"/>
      <c r="K202" s="47" t="s">
        <v>187</v>
      </c>
      <c r="L202" s="48" t="s">
        <v>187</v>
      </c>
    </row>
    <row r="203" spans="1:12" x14ac:dyDescent="0.3">
      <c r="A203" s="41" t="s">
        <v>124</v>
      </c>
      <c r="B203" s="47">
        <v>160</v>
      </c>
      <c r="C203" s="48">
        <v>44781.913759426097</v>
      </c>
      <c r="D203" s="46"/>
      <c r="E203" s="47">
        <v>123.2</v>
      </c>
      <c r="F203" s="48">
        <v>32585.5595470464</v>
      </c>
      <c r="G203" s="46"/>
      <c r="H203" s="47" t="s">
        <v>187</v>
      </c>
      <c r="I203" s="48" t="s">
        <v>187</v>
      </c>
      <c r="J203" s="46"/>
      <c r="K203" s="47" t="s">
        <v>187</v>
      </c>
      <c r="L203" s="48" t="s">
        <v>187</v>
      </c>
    </row>
    <row r="204" spans="1:12" x14ac:dyDescent="0.3">
      <c r="A204" s="41" t="s">
        <v>125</v>
      </c>
      <c r="B204" s="48" t="s">
        <v>187</v>
      </c>
      <c r="C204" s="48">
        <v>226.44919998999899</v>
      </c>
      <c r="D204" s="46"/>
      <c r="E204" s="48" t="s">
        <v>187</v>
      </c>
      <c r="F204" s="48">
        <v>227.581445989949</v>
      </c>
      <c r="G204" s="46"/>
      <c r="H204" s="48" t="s">
        <v>187</v>
      </c>
      <c r="I204" s="48">
        <v>940.15041676610201</v>
      </c>
      <c r="J204" s="46"/>
      <c r="K204" s="48" t="s">
        <v>187</v>
      </c>
      <c r="L204" s="48">
        <v>944.85116884993295</v>
      </c>
    </row>
    <row r="205" spans="1:12" x14ac:dyDescent="0.3">
      <c r="A205" s="43" t="s">
        <v>126</v>
      </c>
      <c r="B205" s="48" t="s">
        <v>187</v>
      </c>
      <c r="C205" s="48">
        <v>640004.02</v>
      </c>
      <c r="D205" s="46"/>
      <c r="E205" s="48" t="s">
        <v>187</v>
      </c>
      <c r="F205" s="48">
        <v>580593.73</v>
      </c>
      <c r="G205" s="46"/>
      <c r="H205" s="48" t="s">
        <v>187</v>
      </c>
      <c r="I205" s="48">
        <v>1851.32</v>
      </c>
      <c r="J205" s="46"/>
      <c r="K205" s="48" t="s">
        <v>187</v>
      </c>
      <c r="L205" s="48">
        <v>2224.41</v>
      </c>
    </row>
    <row r="206" spans="1:12" x14ac:dyDescent="0.3">
      <c r="A206" s="43" t="s">
        <v>127</v>
      </c>
      <c r="B206" s="48" t="s">
        <v>187</v>
      </c>
      <c r="C206" s="48">
        <v>83130.459495944495</v>
      </c>
      <c r="D206" s="46"/>
      <c r="E206" s="48" t="s">
        <v>187</v>
      </c>
      <c r="F206" s="48">
        <v>91972.777129839305</v>
      </c>
      <c r="G206" s="46"/>
      <c r="H206" s="48" t="s">
        <v>187</v>
      </c>
      <c r="I206" s="48">
        <v>343355.63606713701</v>
      </c>
      <c r="J206" s="46"/>
      <c r="K206" s="48" t="s">
        <v>187</v>
      </c>
      <c r="L206" s="48">
        <v>375122.54242620699</v>
      </c>
    </row>
    <row r="207" spans="1:12" x14ac:dyDescent="0.3">
      <c r="A207" s="69" t="s">
        <v>128</v>
      </c>
      <c r="B207" s="69"/>
      <c r="C207" s="69"/>
      <c r="D207" s="69"/>
      <c r="E207" s="69"/>
      <c r="F207" s="69"/>
      <c r="G207" s="69"/>
      <c r="H207" s="69"/>
      <c r="I207" s="69"/>
      <c r="J207" s="69"/>
      <c r="K207" s="69"/>
      <c r="L207" s="69"/>
    </row>
    <row r="208" spans="1:12" x14ac:dyDescent="0.3">
      <c r="A208" s="41" t="s">
        <v>129</v>
      </c>
      <c r="B208" s="47">
        <v>89.269691817060604</v>
      </c>
      <c r="C208" s="48">
        <v>43391.065072453202</v>
      </c>
      <c r="D208" s="46"/>
      <c r="E208" s="47">
        <v>89.524958771485501</v>
      </c>
      <c r="F208" s="48">
        <v>46300.111039687697</v>
      </c>
      <c r="G208" s="46"/>
      <c r="H208" s="47">
        <v>2.3345735536516901</v>
      </c>
      <c r="I208" s="48">
        <v>744.07281457861802</v>
      </c>
      <c r="J208" s="46"/>
      <c r="K208" s="47">
        <v>2.4965444597553299</v>
      </c>
      <c r="L208" s="48">
        <v>846.62055518628802</v>
      </c>
    </row>
    <row r="209" spans="1:12" x14ac:dyDescent="0.3">
      <c r="A209" s="41" t="s">
        <v>130</v>
      </c>
      <c r="B209" s="47" t="s">
        <v>187</v>
      </c>
      <c r="C209" s="48" t="s">
        <v>187</v>
      </c>
      <c r="D209" s="46"/>
      <c r="E209" s="47" t="s">
        <v>187</v>
      </c>
      <c r="F209" s="48" t="s">
        <v>187</v>
      </c>
      <c r="G209" s="46"/>
      <c r="H209" s="47" t="s">
        <v>187</v>
      </c>
      <c r="I209" s="48" t="s">
        <v>187</v>
      </c>
      <c r="J209" s="46"/>
      <c r="K209" s="47" t="s">
        <v>187</v>
      </c>
      <c r="L209" s="48" t="s">
        <v>187</v>
      </c>
    </row>
    <row r="210" spans="1:12" x14ac:dyDescent="0.3">
      <c r="A210" s="41" t="s">
        <v>131</v>
      </c>
      <c r="B210" s="47" t="s">
        <v>187</v>
      </c>
      <c r="C210" s="48" t="s">
        <v>187</v>
      </c>
      <c r="D210" s="46"/>
      <c r="E210" s="47" t="s">
        <v>187</v>
      </c>
      <c r="F210" s="48" t="s">
        <v>187</v>
      </c>
      <c r="G210" s="46"/>
      <c r="H210" s="47">
        <v>1.7</v>
      </c>
      <c r="I210" s="48">
        <v>543.94495730470101</v>
      </c>
      <c r="J210" s="46"/>
      <c r="K210" s="47">
        <v>1.5</v>
      </c>
      <c r="L210" s="48">
        <v>490.99031587297901</v>
      </c>
    </row>
    <row r="211" spans="1:12" x14ac:dyDescent="0.3">
      <c r="A211" s="41" t="s">
        <v>132</v>
      </c>
      <c r="B211" s="47" t="s">
        <v>187</v>
      </c>
      <c r="C211" s="48" t="s">
        <v>187</v>
      </c>
      <c r="D211" s="46"/>
      <c r="E211" s="47" t="s">
        <v>187</v>
      </c>
      <c r="F211" s="48" t="s">
        <v>187</v>
      </c>
      <c r="G211" s="46"/>
      <c r="H211" s="47">
        <v>2.8</v>
      </c>
      <c r="I211" s="48">
        <v>3616.93</v>
      </c>
      <c r="J211" s="46"/>
      <c r="K211" s="47">
        <v>3.5</v>
      </c>
      <c r="L211" s="48">
        <v>4377.08</v>
      </c>
    </row>
    <row r="212" spans="1:12" x14ac:dyDescent="0.3">
      <c r="A212" s="41" t="s">
        <v>133</v>
      </c>
      <c r="B212" s="47" t="s">
        <v>187</v>
      </c>
      <c r="C212" s="48" t="s">
        <v>187</v>
      </c>
      <c r="D212" s="46"/>
      <c r="E212" s="47" t="s">
        <v>187</v>
      </c>
      <c r="F212" s="48" t="s">
        <v>187</v>
      </c>
      <c r="G212" s="46"/>
      <c r="H212" s="47">
        <v>0.1</v>
      </c>
      <c r="I212" s="48">
        <v>36.030987510402397</v>
      </c>
      <c r="J212" s="46"/>
      <c r="K212" s="47">
        <v>0.2</v>
      </c>
      <c r="L212" s="48">
        <v>59.891685566321598</v>
      </c>
    </row>
    <row r="213" spans="1:12" x14ac:dyDescent="0.3">
      <c r="A213" s="41" t="s">
        <v>134</v>
      </c>
      <c r="B213" s="47" t="s">
        <v>187</v>
      </c>
      <c r="C213" s="48" t="s">
        <v>187</v>
      </c>
      <c r="D213" s="46"/>
      <c r="E213" s="47" t="s">
        <v>187</v>
      </c>
      <c r="F213" s="48" t="s">
        <v>187</v>
      </c>
      <c r="G213" s="46"/>
      <c r="H213" s="47" t="s">
        <v>187</v>
      </c>
      <c r="I213" s="48" t="s">
        <v>187</v>
      </c>
      <c r="J213" s="46"/>
      <c r="K213" s="47" t="s">
        <v>187</v>
      </c>
      <c r="L213" s="48" t="s">
        <v>187</v>
      </c>
    </row>
    <row r="214" spans="1:12" x14ac:dyDescent="0.3">
      <c r="A214" s="41" t="s">
        <v>135</v>
      </c>
      <c r="B214" s="47" t="s">
        <v>187</v>
      </c>
      <c r="C214" s="48" t="s">
        <v>187</v>
      </c>
      <c r="D214" s="46"/>
      <c r="E214" s="47" t="s">
        <v>187</v>
      </c>
      <c r="F214" s="48" t="s">
        <v>187</v>
      </c>
      <c r="G214" s="46"/>
      <c r="H214" s="47" t="s">
        <v>187</v>
      </c>
      <c r="I214" s="48" t="s">
        <v>187</v>
      </c>
      <c r="J214" s="46"/>
      <c r="K214" s="47" t="s">
        <v>187</v>
      </c>
      <c r="L214" s="48" t="s">
        <v>187</v>
      </c>
    </row>
    <row r="215" spans="1:12" x14ac:dyDescent="0.3">
      <c r="A215" s="41" t="s">
        <v>136</v>
      </c>
      <c r="B215" s="47" t="s">
        <v>187</v>
      </c>
      <c r="C215" s="48" t="s">
        <v>187</v>
      </c>
      <c r="D215" s="46"/>
      <c r="E215" s="47" t="s">
        <v>187</v>
      </c>
      <c r="F215" s="48" t="s">
        <v>187</v>
      </c>
      <c r="G215" s="46"/>
      <c r="H215" s="47">
        <v>0.3</v>
      </c>
      <c r="I215" s="48">
        <v>218.130646102979</v>
      </c>
      <c r="J215" s="46"/>
      <c r="K215" s="47">
        <v>0.2</v>
      </c>
      <c r="L215" s="48">
        <v>128.98792206222799</v>
      </c>
    </row>
    <row r="216" spans="1:12" x14ac:dyDescent="0.3">
      <c r="A216" s="41" t="s">
        <v>137</v>
      </c>
      <c r="B216" s="47" t="s">
        <v>187</v>
      </c>
      <c r="C216" s="48" t="s">
        <v>187</v>
      </c>
      <c r="D216" s="46"/>
      <c r="E216" s="47" t="s">
        <v>187</v>
      </c>
      <c r="F216" s="48" t="s">
        <v>187</v>
      </c>
      <c r="G216" s="46"/>
      <c r="H216" s="47" t="s">
        <v>187</v>
      </c>
      <c r="I216" s="48" t="s">
        <v>187</v>
      </c>
      <c r="J216" s="46"/>
      <c r="K216" s="47" t="s">
        <v>187</v>
      </c>
      <c r="L216" s="48" t="s">
        <v>187</v>
      </c>
    </row>
    <row r="217" spans="1:12" x14ac:dyDescent="0.3">
      <c r="A217" s="41" t="s">
        <v>138</v>
      </c>
      <c r="B217" s="47" t="s">
        <v>187</v>
      </c>
      <c r="C217" s="48" t="s">
        <v>187</v>
      </c>
      <c r="D217" s="46"/>
      <c r="E217" s="47" t="s">
        <v>187</v>
      </c>
      <c r="F217" s="48" t="s">
        <v>187</v>
      </c>
      <c r="G217" s="46"/>
      <c r="H217" s="47" t="s">
        <v>187</v>
      </c>
      <c r="I217" s="48" t="s">
        <v>187</v>
      </c>
      <c r="J217" s="46"/>
      <c r="K217" s="47" t="s">
        <v>187</v>
      </c>
      <c r="L217" s="48" t="s">
        <v>187</v>
      </c>
    </row>
    <row r="218" spans="1:12" x14ac:dyDescent="0.3">
      <c r="A218" s="41" t="s">
        <v>139</v>
      </c>
      <c r="B218" s="47" t="s">
        <v>187</v>
      </c>
      <c r="C218" s="48" t="s">
        <v>187</v>
      </c>
      <c r="D218" s="46"/>
      <c r="E218" s="47" t="s">
        <v>187</v>
      </c>
      <c r="F218" s="48" t="s">
        <v>187</v>
      </c>
      <c r="G218" s="46"/>
      <c r="H218" s="47" t="s">
        <v>187</v>
      </c>
      <c r="I218" s="48" t="s">
        <v>187</v>
      </c>
      <c r="J218" s="46"/>
      <c r="K218" s="47" t="s">
        <v>187</v>
      </c>
      <c r="L218" s="48" t="s">
        <v>187</v>
      </c>
    </row>
    <row r="219" spans="1:12" x14ac:dyDescent="0.3">
      <c r="A219" s="41" t="s">
        <v>140</v>
      </c>
      <c r="B219" s="47">
        <v>49.6</v>
      </c>
      <c r="C219" s="48">
        <v>22221.4843594333</v>
      </c>
      <c r="D219" s="46"/>
      <c r="E219" s="47">
        <v>46.4</v>
      </c>
      <c r="F219" s="48">
        <v>17007.324285983399</v>
      </c>
      <c r="G219" s="46"/>
      <c r="H219" s="47">
        <v>0.4</v>
      </c>
      <c r="I219" s="48">
        <v>178.05681738079201</v>
      </c>
      <c r="J219" s="46"/>
      <c r="K219" s="47">
        <v>0.5</v>
      </c>
      <c r="L219" s="48">
        <v>182.09383492583001</v>
      </c>
    </row>
    <row r="220" spans="1:12" x14ac:dyDescent="0.3">
      <c r="A220" s="41" t="s">
        <v>141</v>
      </c>
      <c r="B220" s="47">
        <v>18.8</v>
      </c>
      <c r="C220" s="48">
        <v>12519.4165111562</v>
      </c>
      <c r="D220" s="46"/>
      <c r="E220" s="47">
        <v>9.9</v>
      </c>
      <c r="F220" s="48">
        <v>9130.8499730169497</v>
      </c>
      <c r="G220" s="46"/>
      <c r="H220" s="47">
        <v>0.2</v>
      </c>
      <c r="I220" s="48">
        <v>133.663636491988</v>
      </c>
      <c r="J220" s="46"/>
      <c r="K220" s="47">
        <v>0.1</v>
      </c>
      <c r="L220" s="48">
        <v>92.562068270701701</v>
      </c>
    </row>
    <row r="221" spans="1:12" x14ac:dyDescent="0.3">
      <c r="A221" s="41" t="s">
        <v>142</v>
      </c>
      <c r="B221" s="47">
        <v>5</v>
      </c>
      <c r="C221" s="48">
        <v>2030.26642989472</v>
      </c>
      <c r="D221" s="46"/>
      <c r="E221" s="47">
        <v>3.4</v>
      </c>
      <c r="F221" s="48">
        <v>1192.82213289175</v>
      </c>
      <c r="G221" s="46"/>
      <c r="H221" s="47">
        <v>0.7</v>
      </c>
      <c r="I221" s="48">
        <v>285.387867381327</v>
      </c>
      <c r="J221" s="46"/>
      <c r="K221" s="47">
        <v>0.9</v>
      </c>
      <c r="L221" s="48">
        <v>317.02515096531403</v>
      </c>
    </row>
    <row r="222" spans="1:12" x14ac:dyDescent="0.3">
      <c r="A222" s="41" t="s">
        <v>143</v>
      </c>
      <c r="B222" s="47">
        <v>1.4</v>
      </c>
      <c r="C222" s="48">
        <v>760.84980748528403</v>
      </c>
      <c r="D222" s="46"/>
      <c r="E222" s="47">
        <v>1</v>
      </c>
      <c r="F222" s="48">
        <v>465.20531086243</v>
      </c>
      <c r="G222" s="46"/>
      <c r="H222" s="47" t="s">
        <v>187</v>
      </c>
      <c r="I222" s="48" t="s">
        <v>187</v>
      </c>
      <c r="J222" s="46"/>
      <c r="K222" s="47" t="s">
        <v>187</v>
      </c>
      <c r="L222" s="48" t="s">
        <v>187</v>
      </c>
    </row>
    <row r="223" spans="1:12" x14ac:dyDescent="0.3">
      <c r="A223" s="41" t="s">
        <v>144</v>
      </c>
      <c r="B223" s="47">
        <v>0.8</v>
      </c>
      <c r="C223" s="48">
        <v>457.13602167639402</v>
      </c>
      <c r="D223" s="46"/>
      <c r="E223" s="47">
        <v>0.9</v>
      </c>
      <c r="F223" s="48">
        <v>477.764284654542</v>
      </c>
      <c r="G223" s="46"/>
      <c r="H223" s="47">
        <v>0.8</v>
      </c>
      <c r="I223" s="48">
        <v>462.82055874228502</v>
      </c>
      <c r="J223" s="46"/>
      <c r="K223" s="47">
        <v>0.3</v>
      </c>
      <c r="L223" s="48">
        <v>161.23511215184399</v>
      </c>
    </row>
    <row r="224" spans="1:12" x14ac:dyDescent="0.3">
      <c r="A224" s="41" t="s">
        <v>145</v>
      </c>
      <c r="B224" s="47">
        <v>1</v>
      </c>
      <c r="C224" s="48">
        <v>914.88447913632899</v>
      </c>
      <c r="D224" s="46"/>
      <c r="E224" s="47">
        <v>1.1000000000000001</v>
      </c>
      <c r="F224" s="48">
        <v>1288.1573466239499</v>
      </c>
      <c r="G224" s="46"/>
      <c r="H224" s="47">
        <v>0.1</v>
      </c>
      <c r="I224" s="48">
        <v>90.944447324136604</v>
      </c>
      <c r="J224" s="46"/>
      <c r="K224" s="47">
        <v>0.1</v>
      </c>
      <c r="L224" s="48">
        <v>116.40889257489501</v>
      </c>
    </row>
    <row r="225" spans="1:12" x14ac:dyDescent="0.3">
      <c r="A225" s="41" t="s">
        <v>146</v>
      </c>
      <c r="B225" s="47">
        <v>1</v>
      </c>
      <c r="C225" s="48">
        <v>425.99758452978301</v>
      </c>
      <c r="D225" s="46"/>
      <c r="E225" s="47">
        <v>0.8</v>
      </c>
      <c r="F225" s="48">
        <v>303.651078252829</v>
      </c>
      <c r="G225" s="46"/>
      <c r="H225" s="47">
        <v>0.1</v>
      </c>
      <c r="I225" s="48">
        <v>44.409573619758604</v>
      </c>
      <c r="J225" s="46"/>
      <c r="K225" s="47">
        <v>0.1</v>
      </c>
      <c r="L225" s="48">
        <v>39.568930095204898</v>
      </c>
    </row>
    <row r="226" spans="1:12" x14ac:dyDescent="0.3">
      <c r="A226" s="41" t="s">
        <v>147</v>
      </c>
      <c r="B226" s="47">
        <v>0.1</v>
      </c>
      <c r="C226" s="48">
        <v>32.334149959986</v>
      </c>
      <c r="D226" s="46"/>
      <c r="E226" s="47">
        <v>0.1</v>
      </c>
      <c r="F226" s="48">
        <v>31.040783961586499</v>
      </c>
      <c r="G226" s="46"/>
      <c r="H226" s="47" t="s">
        <v>187</v>
      </c>
      <c r="I226" s="48" t="s">
        <v>187</v>
      </c>
      <c r="J226" s="46"/>
      <c r="K226" s="47" t="s">
        <v>187</v>
      </c>
      <c r="L226" s="48" t="s">
        <v>187</v>
      </c>
    </row>
    <row r="227" spans="1:12" x14ac:dyDescent="0.3">
      <c r="A227" s="41" t="s">
        <v>148</v>
      </c>
      <c r="B227" s="47">
        <v>0.1</v>
      </c>
      <c r="C227" s="48">
        <v>33.505864404952497</v>
      </c>
      <c r="D227" s="46"/>
      <c r="E227" s="47">
        <v>0.1</v>
      </c>
      <c r="F227" s="48">
        <v>29.2171137611186</v>
      </c>
      <c r="G227" s="46"/>
      <c r="H227" s="47" t="s">
        <v>187</v>
      </c>
      <c r="I227" s="48" t="s">
        <v>187</v>
      </c>
      <c r="J227" s="46"/>
      <c r="K227" s="47" t="s">
        <v>187</v>
      </c>
      <c r="L227" s="48" t="s">
        <v>187</v>
      </c>
    </row>
    <row r="228" spans="1:12" x14ac:dyDescent="0.3">
      <c r="A228" s="41" t="s">
        <v>149</v>
      </c>
      <c r="B228" s="47" t="s">
        <v>187</v>
      </c>
      <c r="C228" s="48" t="s">
        <v>187</v>
      </c>
      <c r="D228" s="46"/>
      <c r="E228" s="47" t="s">
        <v>187</v>
      </c>
      <c r="F228" s="48" t="s">
        <v>187</v>
      </c>
      <c r="G228" s="46"/>
      <c r="H228" s="47" t="s">
        <v>187</v>
      </c>
      <c r="I228" s="48" t="s">
        <v>187</v>
      </c>
      <c r="J228" s="46"/>
      <c r="K228" s="47" t="s">
        <v>187</v>
      </c>
      <c r="L228" s="48" t="s">
        <v>187</v>
      </c>
    </row>
    <row r="229" spans="1:12" x14ac:dyDescent="0.3">
      <c r="A229" s="41" t="s">
        <v>150</v>
      </c>
      <c r="B229" s="47">
        <v>0.5</v>
      </c>
      <c r="C229" s="48">
        <v>236.43726544043599</v>
      </c>
      <c r="D229" s="46"/>
      <c r="E229" s="47">
        <v>0.5</v>
      </c>
      <c r="F229" s="48">
        <v>228.161961150021</v>
      </c>
      <c r="G229" s="46"/>
      <c r="H229" s="47" t="s">
        <v>187</v>
      </c>
      <c r="I229" s="48" t="s">
        <v>187</v>
      </c>
      <c r="J229" s="46"/>
      <c r="K229" s="47" t="s">
        <v>187</v>
      </c>
      <c r="L229" s="48" t="s">
        <v>187</v>
      </c>
    </row>
    <row r="230" spans="1:12" x14ac:dyDescent="0.3">
      <c r="A230" s="41" t="s">
        <v>151</v>
      </c>
      <c r="B230" s="47" t="s">
        <v>187</v>
      </c>
      <c r="C230" s="48" t="s">
        <v>187</v>
      </c>
      <c r="D230" s="46"/>
      <c r="E230" s="47" t="s">
        <v>187</v>
      </c>
      <c r="F230" s="48" t="s">
        <v>187</v>
      </c>
      <c r="G230" s="46"/>
      <c r="H230" s="47" t="s">
        <v>187</v>
      </c>
      <c r="I230" s="48" t="s">
        <v>187</v>
      </c>
      <c r="J230" s="46"/>
      <c r="K230" s="47" t="s">
        <v>187</v>
      </c>
      <c r="L230" s="48" t="s">
        <v>187</v>
      </c>
    </row>
    <row r="231" spans="1:12" x14ac:dyDescent="0.3">
      <c r="A231" s="41" t="s">
        <v>152</v>
      </c>
      <c r="B231" s="47">
        <v>0.1</v>
      </c>
      <c r="C231" s="48">
        <v>204.44860156913001</v>
      </c>
      <c r="D231" s="46"/>
      <c r="E231" s="47">
        <v>0.1</v>
      </c>
      <c r="F231" s="48">
        <v>205.061947373837</v>
      </c>
      <c r="G231" s="46"/>
      <c r="H231" s="47" t="s">
        <v>187</v>
      </c>
      <c r="I231" s="48" t="s">
        <v>187</v>
      </c>
      <c r="J231" s="46"/>
      <c r="K231" s="47" t="s">
        <v>187</v>
      </c>
      <c r="L231" s="48" t="s">
        <v>187</v>
      </c>
    </row>
    <row r="232" spans="1:12" x14ac:dyDescent="0.3">
      <c r="A232" s="41" t="s">
        <v>153</v>
      </c>
      <c r="B232" s="47" t="s">
        <v>187</v>
      </c>
      <c r="C232" s="48" t="s">
        <v>187</v>
      </c>
      <c r="D232" s="46"/>
      <c r="E232" s="47" t="s">
        <v>187</v>
      </c>
      <c r="F232" s="48" t="s">
        <v>187</v>
      </c>
      <c r="G232" s="46"/>
      <c r="H232" s="47" t="s">
        <v>187</v>
      </c>
      <c r="I232" s="48" t="s">
        <v>187</v>
      </c>
      <c r="J232" s="46"/>
      <c r="K232" s="47" t="s">
        <v>187</v>
      </c>
      <c r="L232" s="48" t="s">
        <v>187</v>
      </c>
    </row>
    <row r="233" spans="1:12" x14ac:dyDescent="0.3">
      <c r="A233" s="41" t="s">
        <v>154</v>
      </c>
      <c r="B233" s="47" t="s">
        <v>187</v>
      </c>
      <c r="C233" s="48" t="s">
        <v>187</v>
      </c>
      <c r="D233" s="46"/>
      <c r="E233" s="47" t="s">
        <v>187</v>
      </c>
      <c r="F233" s="48" t="s">
        <v>187</v>
      </c>
      <c r="G233" s="46"/>
      <c r="H233" s="47" t="s">
        <v>187</v>
      </c>
      <c r="I233" s="48" t="s">
        <v>187</v>
      </c>
      <c r="J233" s="46"/>
      <c r="K233" s="47" t="s">
        <v>187</v>
      </c>
      <c r="L233" s="48" t="s">
        <v>187</v>
      </c>
    </row>
    <row r="234" spans="1:12" x14ac:dyDescent="0.3">
      <c r="A234" s="41" t="s">
        <v>155</v>
      </c>
      <c r="B234" s="47">
        <v>11.9</v>
      </c>
      <c r="C234" s="48">
        <v>7376.2224250808404</v>
      </c>
      <c r="D234" s="46"/>
      <c r="E234" s="47">
        <v>11.9</v>
      </c>
      <c r="F234" s="48">
        <v>6343.5512855695297</v>
      </c>
      <c r="G234" s="46"/>
      <c r="H234" s="47">
        <v>0.1</v>
      </c>
      <c r="I234" s="48">
        <v>65.780962467797195</v>
      </c>
      <c r="J234" s="46"/>
      <c r="K234" s="47">
        <v>0.1</v>
      </c>
      <c r="L234" s="48">
        <v>56.5716277223056</v>
      </c>
    </row>
    <row r="235" spans="1:12" x14ac:dyDescent="0.3">
      <c r="A235" s="41" t="s">
        <v>156</v>
      </c>
      <c r="B235" s="47" t="s">
        <v>187</v>
      </c>
      <c r="C235" s="48" t="s">
        <v>187</v>
      </c>
      <c r="D235" s="46"/>
      <c r="E235" s="47" t="s">
        <v>187</v>
      </c>
      <c r="F235" s="48" t="s">
        <v>187</v>
      </c>
      <c r="G235" s="46"/>
      <c r="H235" s="47" t="s">
        <v>187</v>
      </c>
      <c r="I235" s="48" t="s">
        <v>187</v>
      </c>
      <c r="J235" s="46"/>
      <c r="K235" s="47" t="s">
        <v>187</v>
      </c>
      <c r="L235" s="48" t="s">
        <v>187</v>
      </c>
    </row>
    <row r="236" spans="1:12" x14ac:dyDescent="0.3">
      <c r="A236" s="41" t="s">
        <v>157</v>
      </c>
      <c r="B236" s="47" t="s">
        <v>187</v>
      </c>
      <c r="C236" s="48" t="s">
        <v>187</v>
      </c>
      <c r="D236" s="46"/>
      <c r="E236" s="47" t="s">
        <v>187</v>
      </c>
      <c r="F236" s="48" t="s">
        <v>187</v>
      </c>
      <c r="G236" s="46"/>
      <c r="H236" s="47" t="s">
        <v>187</v>
      </c>
      <c r="I236" s="48" t="s">
        <v>187</v>
      </c>
      <c r="J236" s="46"/>
      <c r="K236" s="47" t="s">
        <v>187</v>
      </c>
      <c r="L236" s="48" t="s">
        <v>187</v>
      </c>
    </row>
    <row r="237" spans="1:12" x14ac:dyDescent="0.3">
      <c r="A237" s="41" t="s">
        <v>158</v>
      </c>
      <c r="B237" s="47" t="s">
        <v>187</v>
      </c>
      <c r="C237" s="48" t="s">
        <v>187</v>
      </c>
      <c r="D237" s="46"/>
      <c r="E237" s="47" t="s">
        <v>187</v>
      </c>
      <c r="F237" s="48" t="s">
        <v>187</v>
      </c>
      <c r="G237" s="46"/>
      <c r="H237" s="47">
        <v>0.4</v>
      </c>
      <c r="I237" s="48">
        <v>226.22331082727999</v>
      </c>
      <c r="J237" s="46"/>
      <c r="K237" s="47">
        <v>0.4</v>
      </c>
      <c r="L237" s="48">
        <v>237.53447636864399</v>
      </c>
    </row>
    <row r="238" spans="1:12" x14ac:dyDescent="0.3">
      <c r="A238" s="43" t="s">
        <v>159</v>
      </c>
      <c r="B238" s="47"/>
      <c r="C238" s="48"/>
      <c r="D238" s="46"/>
      <c r="E238" s="47"/>
      <c r="F238" s="48"/>
      <c r="G238" s="46"/>
      <c r="H238" s="47"/>
      <c r="I238" s="48"/>
      <c r="J238" s="46"/>
      <c r="K238" s="47"/>
      <c r="L238" s="48"/>
    </row>
    <row r="239" spans="1:12" ht="15" x14ac:dyDescent="0.3">
      <c r="A239" s="9" t="s">
        <v>196</v>
      </c>
      <c r="B239" s="47">
        <v>941</v>
      </c>
      <c r="C239" s="48">
        <v>295793.02858504001</v>
      </c>
      <c r="D239" s="46"/>
      <c r="E239" s="47">
        <v>772</v>
      </c>
      <c r="F239" s="48">
        <v>232903.93227168001</v>
      </c>
      <c r="G239" s="46"/>
      <c r="H239" s="47">
        <v>50</v>
      </c>
      <c r="I239" s="48">
        <v>9436.0490000000009</v>
      </c>
      <c r="J239" s="46"/>
      <c r="K239" s="47">
        <v>45</v>
      </c>
      <c r="L239" s="48">
        <v>7923.1940999999997</v>
      </c>
    </row>
    <row r="240" spans="1:12" x14ac:dyDescent="0.3">
      <c r="A240" s="41" t="s">
        <v>160</v>
      </c>
      <c r="B240" s="47">
        <v>5.2</v>
      </c>
      <c r="C240" s="48">
        <v>200.54607134357599</v>
      </c>
      <c r="D240" s="46"/>
      <c r="E240" s="47">
        <v>4.2</v>
      </c>
      <c r="F240" s="48">
        <v>161.979519162119</v>
      </c>
      <c r="G240" s="46"/>
      <c r="H240" s="47">
        <v>0.3</v>
      </c>
      <c r="I240" s="48">
        <v>12.340318058552199</v>
      </c>
      <c r="J240" s="46"/>
      <c r="K240" s="47">
        <v>0.2</v>
      </c>
      <c r="L240" s="48">
        <v>8.2268787057014805</v>
      </c>
    </row>
    <row r="241" spans="1:12" x14ac:dyDescent="0.3">
      <c r="A241" s="41" t="s">
        <v>161</v>
      </c>
      <c r="B241" s="47">
        <v>0.1</v>
      </c>
      <c r="C241" s="48">
        <v>77.057232224883194</v>
      </c>
      <c r="D241" s="46"/>
      <c r="E241" s="47">
        <v>0.1</v>
      </c>
      <c r="F241" s="48">
        <v>77.057232224883194</v>
      </c>
      <c r="G241" s="46"/>
      <c r="H241" s="47" t="s">
        <v>187</v>
      </c>
      <c r="I241" s="48" t="s">
        <v>187</v>
      </c>
      <c r="J241" s="46"/>
      <c r="K241" s="47" t="s">
        <v>187</v>
      </c>
      <c r="L241" s="48" t="s">
        <v>187</v>
      </c>
    </row>
    <row r="242" spans="1:12" x14ac:dyDescent="0.3">
      <c r="A242" s="41" t="s">
        <v>162</v>
      </c>
      <c r="B242" s="47">
        <v>1</v>
      </c>
      <c r="C242" s="48">
        <v>3505.31</v>
      </c>
      <c r="D242" s="46"/>
      <c r="E242" s="47">
        <v>1</v>
      </c>
      <c r="F242" s="48">
        <v>3480.12</v>
      </c>
      <c r="G242" s="46"/>
      <c r="H242" s="47">
        <v>2.4</v>
      </c>
      <c r="I242" s="48">
        <v>21702.83</v>
      </c>
      <c r="J242" s="46"/>
      <c r="K242" s="47">
        <v>2.6</v>
      </c>
      <c r="L242" s="48">
        <v>22104.97</v>
      </c>
    </row>
    <row r="243" spans="1:12" x14ac:dyDescent="0.3">
      <c r="A243" s="41" t="s">
        <v>163</v>
      </c>
      <c r="B243" s="47">
        <v>1.5</v>
      </c>
      <c r="C243" s="48">
        <v>53.412579236961399</v>
      </c>
      <c r="D243" s="46"/>
      <c r="E243" s="47">
        <v>1.5</v>
      </c>
      <c r="F243" s="48">
        <v>54.747893717885503</v>
      </c>
      <c r="G243" s="46"/>
      <c r="H243" s="47">
        <v>3.7</v>
      </c>
      <c r="I243" s="48">
        <v>134.158241194281</v>
      </c>
      <c r="J243" s="46"/>
      <c r="K243" s="47">
        <v>4</v>
      </c>
      <c r="L243" s="48">
        <v>148.661834836906</v>
      </c>
    </row>
    <row r="244" spans="1:12" x14ac:dyDescent="0.3">
      <c r="A244" s="41" t="s">
        <v>164</v>
      </c>
      <c r="B244" s="48" t="s">
        <v>187</v>
      </c>
      <c r="C244" s="48" t="s">
        <v>187</v>
      </c>
      <c r="D244" s="46"/>
      <c r="E244" s="48" t="s">
        <v>187</v>
      </c>
      <c r="F244" s="48" t="s">
        <v>187</v>
      </c>
      <c r="G244" s="46"/>
      <c r="H244" s="48" t="s">
        <v>187</v>
      </c>
      <c r="I244" s="48" t="s">
        <v>187</v>
      </c>
      <c r="J244" s="46"/>
      <c r="K244" s="48" t="s">
        <v>187</v>
      </c>
      <c r="L244" s="48" t="s">
        <v>187</v>
      </c>
    </row>
    <row r="245" spans="1:12" x14ac:dyDescent="0.3">
      <c r="A245" s="41" t="s">
        <v>165</v>
      </c>
      <c r="B245" s="47">
        <v>1.4</v>
      </c>
      <c r="C245" s="48">
        <v>143.48819624889001</v>
      </c>
      <c r="D245" s="46"/>
      <c r="E245" s="47">
        <v>1.3</v>
      </c>
      <c r="F245" s="48">
        <v>133.23903937396901</v>
      </c>
      <c r="G245" s="46"/>
      <c r="H245" s="47" t="s">
        <v>187</v>
      </c>
      <c r="I245" s="48" t="s">
        <v>187</v>
      </c>
      <c r="J245" s="46"/>
      <c r="K245" s="47" t="s">
        <v>187</v>
      </c>
      <c r="L245" s="48" t="s">
        <v>187</v>
      </c>
    </row>
    <row r="246" spans="1:12" x14ac:dyDescent="0.3">
      <c r="A246" s="41" t="s">
        <v>166</v>
      </c>
      <c r="B246" s="48" t="s">
        <v>187</v>
      </c>
      <c r="C246" s="48">
        <v>141628</v>
      </c>
      <c r="D246" s="46"/>
      <c r="E246" s="48" t="s">
        <v>187</v>
      </c>
      <c r="F246" s="48">
        <v>145182.85999999999</v>
      </c>
      <c r="G246" s="46"/>
      <c r="H246" s="48" t="s">
        <v>187</v>
      </c>
      <c r="I246" s="48">
        <v>6058.69</v>
      </c>
      <c r="J246" s="46"/>
      <c r="K246" s="48" t="s">
        <v>187</v>
      </c>
      <c r="L246" s="48">
        <v>6351.97</v>
      </c>
    </row>
    <row r="247" spans="1:12" ht="15" x14ac:dyDescent="0.3">
      <c r="A247" s="70" t="s">
        <v>197</v>
      </c>
      <c r="B247" s="70"/>
      <c r="C247" s="70"/>
      <c r="D247" s="70"/>
      <c r="E247" s="70"/>
      <c r="F247" s="70"/>
      <c r="G247" s="70"/>
      <c r="H247" s="70"/>
      <c r="I247" s="70"/>
      <c r="J247" s="70"/>
      <c r="K247" s="70"/>
      <c r="L247" s="70"/>
    </row>
    <row r="248" spans="1:12" x14ac:dyDescent="0.3">
      <c r="A248" s="41" t="s">
        <v>167</v>
      </c>
      <c r="B248" s="47">
        <v>310.3</v>
      </c>
      <c r="C248" s="48">
        <v>701636.28120271303</v>
      </c>
      <c r="D248" s="46"/>
      <c r="E248" s="47">
        <v>306</v>
      </c>
      <c r="F248" s="48">
        <v>685686.09645374794</v>
      </c>
      <c r="G248" s="46"/>
      <c r="H248" s="47">
        <v>3.5</v>
      </c>
      <c r="I248" s="48">
        <v>8548.9326742891008</v>
      </c>
      <c r="J248" s="46"/>
      <c r="K248" s="47">
        <v>3.5</v>
      </c>
      <c r="L248" s="48">
        <v>8471.9922802205001</v>
      </c>
    </row>
    <row r="249" spans="1:12" x14ac:dyDescent="0.3">
      <c r="A249" s="41" t="s">
        <v>168</v>
      </c>
      <c r="B249" s="47">
        <v>5.3</v>
      </c>
      <c r="C249" s="48">
        <v>12202.5954586729</v>
      </c>
      <c r="D249" s="46"/>
      <c r="E249" s="47">
        <v>5.3</v>
      </c>
      <c r="F249" s="48">
        <v>12458.849963305</v>
      </c>
      <c r="G249" s="46"/>
      <c r="H249" s="47">
        <v>0.4</v>
      </c>
      <c r="I249" s="48">
        <v>917.96780491524999</v>
      </c>
      <c r="J249" s="46"/>
      <c r="K249" s="47">
        <v>0.4</v>
      </c>
      <c r="L249" s="48">
        <v>937.24512881846999</v>
      </c>
    </row>
    <row r="250" spans="1:12" x14ac:dyDescent="0.3">
      <c r="A250" s="41" t="s">
        <v>169</v>
      </c>
      <c r="B250" s="47">
        <v>827.6</v>
      </c>
      <c r="C250" s="48">
        <v>1174456.7253804901</v>
      </c>
      <c r="D250" s="46"/>
      <c r="E250" s="47">
        <v>846</v>
      </c>
      <c r="F250" s="48">
        <v>1160949.6215716801</v>
      </c>
      <c r="G250" s="46"/>
      <c r="H250" s="47">
        <v>0.2</v>
      </c>
      <c r="I250" s="48">
        <v>316.23080143171597</v>
      </c>
      <c r="J250" s="46"/>
      <c r="K250" s="47">
        <v>0.2</v>
      </c>
      <c r="L250" s="48">
        <v>305.79518498446902</v>
      </c>
    </row>
    <row r="251" spans="1:12" x14ac:dyDescent="0.3">
      <c r="A251" s="41" t="s">
        <v>170</v>
      </c>
      <c r="B251" s="47">
        <v>0.8</v>
      </c>
      <c r="C251" s="48">
        <v>2128.3074894854399</v>
      </c>
      <c r="D251" s="46"/>
      <c r="E251" s="47">
        <v>0.8</v>
      </c>
      <c r="F251" s="48">
        <v>2173.0019467646398</v>
      </c>
      <c r="G251" s="46"/>
      <c r="H251" s="47">
        <v>0.3</v>
      </c>
      <c r="I251" s="48">
        <v>796.23078373108399</v>
      </c>
      <c r="J251" s="46"/>
      <c r="K251" s="47">
        <v>0.3</v>
      </c>
      <c r="L251" s="48">
        <v>812.95163018943697</v>
      </c>
    </row>
    <row r="252" spans="1:12" x14ac:dyDescent="0.3">
      <c r="A252" s="41" t="s">
        <v>171</v>
      </c>
      <c r="B252" s="47">
        <v>327.96815826344101</v>
      </c>
      <c r="C252" s="48">
        <v>445003.67437059397</v>
      </c>
      <c r="D252" s="46"/>
      <c r="E252" s="47">
        <v>338.9</v>
      </c>
      <c r="F252" s="48">
        <v>456157.854086768</v>
      </c>
      <c r="G252" s="46"/>
      <c r="H252" s="47">
        <v>8.5518616738944804</v>
      </c>
      <c r="I252" s="48">
        <v>16023.484873547701</v>
      </c>
      <c r="J252" s="46"/>
      <c r="K252" s="47">
        <v>8.6</v>
      </c>
      <c r="L252" s="48">
        <v>15984.771429418801</v>
      </c>
    </row>
    <row r="253" spans="1:12" x14ac:dyDescent="0.3">
      <c r="A253" s="41" t="s">
        <v>172</v>
      </c>
      <c r="B253" s="47">
        <v>23.7172777262228</v>
      </c>
      <c r="C253" s="48">
        <v>63797.104661182297</v>
      </c>
      <c r="D253" s="46"/>
      <c r="E253" s="47">
        <v>22.3</v>
      </c>
      <c r="F253" s="48">
        <v>66163.200589654894</v>
      </c>
      <c r="G253" s="46"/>
      <c r="H253" s="47">
        <v>8.4358247418748498</v>
      </c>
      <c r="I253" s="48">
        <v>26542.322552737001</v>
      </c>
      <c r="J253" s="46"/>
      <c r="K253" s="47">
        <v>7.7</v>
      </c>
      <c r="L253" s="48">
        <v>26722.5323629175</v>
      </c>
    </row>
    <row r="254" spans="1:12" x14ac:dyDescent="0.3">
      <c r="A254" s="41" t="s">
        <v>173</v>
      </c>
      <c r="B254" s="47">
        <v>46306</v>
      </c>
      <c r="C254" s="48">
        <v>1690685.3268158601</v>
      </c>
      <c r="D254" s="46"/>
      <c r="E254" s="47">
        <v>47093</v>
      </c>
      <c r="F254" s="48">
        <v>1803671.1626232101</v>
      </c>
      <c r="G254" s="46"/>
      <c r="H254" s="47">
        <v>259</v>
      </c>
      <c r="I254" s="48">
        <v>10247.587436125599</v>
      </c>
      <c r="J254" s="46"/>
      <c r="K254" s="47">
        <v>245</v>
      </c>
      <c r="L254" s="48">
        <v>10168.6533166852</v>
      </c>
    </row>
    <row r="255" spans="1:12" x14ac:dyDescent="0.3">
      <c r="A255" s="41" t="s">
        <v>174</v>
      </c>
      <c r="B255" s="47">
        <v>32</v>
      </c>
      <c r="C255" s="48">
        <v>2740.0247282668402</v>
      </c>
      <c r="D255" s="46"/>
      <c r="E255" s="47">
        <v>32</v>
      </c>
      <c r="F255" s="48">
        <v>2857.8457915823201</v>
      </c>
      <c r="G255" s="46"/>
      <c r="H255" s="47">
        <v>8</v>
      </c>
      <c r="I255" s="48">
        <v>661.46073941676002</v>
      </c>
      <c r="J255" s="46"/>
      <c r="K255" s="47">
        <v>8</v>
      </c>
      <c r="L255" s="48">
        <v>689.90355121168102</v>
      </c>
    </row>
    <row r="256" spans="1:12" x14ac:dyDescent="0.3">
      <c r="A256" s="41" t="s">
        <v>175</v>
      </c>
      <c r="B256" s="47">
        <v>2170</v>
      </c>
      <c r="C256" s="48">
        <v>226832.52719645199</v>
      </c>
      <c r="D256" s="46"/>
      <c r="E256" s="47">
        <v>2178</v>
      </c>
      <c r="F256" s="48">
        <v>229945.463906088</v>
      </c>
      <c r="G256" s="46"/>
      <c r="H256" s="47">
        <v>142</v>
      </c>
      <c r="I256" s="48">
        <v>14332.7278892455</v>
      </c>
      <c r="J256" s="46"/>
      <c r="K256" s="47">
        <v>145</v>
      </c>
      <c r="L256" s="48">
        <v>14781.8873195775</v>
      </c>
    </row>
    <row r="257" spans="1:12" x14ac:dyDescent="0.3">
      <c r="A257" s="41" t="s">
        <v>176</v>
      </c>
      <c r="B257" s="47">
        <v>0.9</v>
      </c>
      <c r="C257" s="48">
        <v>7165.1116787245501</v>
      </c>
      <c r="D257" s="46"/>
      <c r="E257" s="47">
        <v>0.8</v>
      </c>
      <c r="F257" s="48">
        <v>6942.19709316423</v>
      </c>
      <c r="G257" s="46"/>
      <c r="H257" s="47">
        <v>0.2</v>
      </c>
      <c r="I257" s="48">
        <v>1592.6675437782701</v>
      </c>
      <c r="J257" s="46"/>
      <c r="K257" s="47">
        <v>0.2</v>
      </c>
      <c r="L257" s="48">
        <v>1736.0076227183099</v>
      </c>
    </row>
    <row r="258" spans="1:12" x14ac:dyDescent="0.3">
      <c r="A258" s="41" t="s">
        <v>177</v>
      </c>
      <c r="B258" s="48" t="s">
        <v>187</v>
      </c>
      <c r="C258" s="48">
        <v>129.60772617876799</v>
      </c>
      <c r="D258" s="46"/>
      <c r="E258" s="48" t="s">
        <v>187</v>
      </c>
      <c r="F258" s="48">
        <v>140.624382903964</v>
      </c>
      <c r="G258" s="46"/>
      <c r="H258" s="48" t="s">
        <v>187</v>
      </c>
      <c r="I258" s="48">
        <v>25.5008646170864</v>
      </c>
      <c r="J258" s="46"/>
      <c r="K258" s="48" t="s">
        <v>187</v>
      </c>
      <c r="L258" s="48">
        <v>27.668438109538702</v>
      </c>
    </row>
    <row r="259" spans="1:12" x14ac:dyDescent="0.3">
      <c r="A259" s="41" t="s">
        <v>178</v>
      </c>
      <c r="B259" s="48" t="s">
        <v>187</v>
      </c>
      <c r="C259" s="48" t="s">
        <v>187</v>
      </c>
      <c r="D259" s="46"/>
      <c r="E259" s="48" t="s">
        <v>187</v>
      </c>
      <c r="F259" s="48" t="s">
        <v>187</v>
      </c>
      <c r="G259" s="46"/>
      <c r="H259" s="48" t="s">
        <v>187</v>
      </c>
      <c r="I259" s="48" t="s">
        <v>187</v>
      </c>
      <c r="J259" s="46"/>
      <c r="K259" s="48" t="s">
        <v>187</v>
      </c>
      <c r="L259" s="48" t="s">
        <v>187</v>
      </c>
    </row>
    <row r="260" spans="1:12" x14ac:dyDescent="0.3">
      <c r="A260" s="41" t="s">
        <v>179</v>
      </c>
      <c r="B260" s="47">
        <v>0.1</v>
      </c>
      <c r="C260" s="48">
        <v>148.75532766393999</v>
      </c>
      <c r="D260" s="46"/>
      <c r="E260" s="47">
        <v>0.1</v>
      </c>
      <c r="F260" s="48">
        <v>152.02794487254701</v>
      </c>
      <c r="G260" s="46"/>
      <c r="H260" s="47" t="s">
        <v>187</v>
      </c>
      <c r="I260" s="48" t="s">
        <v>187</v>
      </c>
      <c r="J260" s="46"/>
      <c r="K260" s="47" t="s">
        <v>187</v>
      </c>
      <c r="L260" s="48" t="s">
        <v>187</v>
      </c>
    </row>
    <row r="261" spans="1:12" x14ac:dyDescent="0.3">
      <c r="A261" s="45"/>
      <c r="B261" s="45"/>
      <c r="C261" s="45"/>
      <c r="D261" s="45"/>
      <c r="E261" s="45"/>
      <c r="F261" s="45"/>
      <c r="G261" s="45"/>
      <c r="H261" s="45"/>
      <c r="I261" s="45"/>
      <c r="J261" s="45"/>
      <c r="K261" s="45"/>
      <c r="L261" s="45"/>
    </row>
    <row r="262" spans="1:12" x14ac:dyDescent="0.3">
      <c r="A262" s="35" t="s">
        <v>191</v>
      </c>
      <c r="B262" s="28"/>
      <c r="C262" s="28"/>
      <c r="D262" s="28"/>
      <c r="E262" s="28"/>
      <c r="F262" s="28"/>
      <c r="G262" s="28"/>
      <c r="H262" s="37"/>
      <c r="I262" s="28"/>
      <c r="J262" s="28"/>
      <c r="K262" s="37"/>
      <c r="L262" s="28"/>
    </row>
    <row r="263" spans="1:12" x14ac:dyDescent="0.3">
      <c r="A263" s="38" t="s">
        <v>192</v>
      </c>
      <c r="B263" s="28"/>
      <c r="C263" s="28"/>
      <c r="D263" s="28"/>
      <c r="E263" s="28"/>
      <c r="F263" s="28"/>
      <c r="G263" s="28"/>
      <c r="H263" s="37"/>
      <c r="I263" s="28"/>
      <c r="J263" s="28"/>
      <c r="K263" s="37"/>
      <c r="L263" s="28"/>
    </row>
    <row r="264" spans="1:12" x14ac:dyDescent="0.3">
      <c r="A264" s="39" t="s">
        <v>198</v>
      </c>
      <c r="B264" s="28"/>
      <c r="C264" s="28"/>
      <c r="D264" s="28"/>
      <c r="E264" s="28"/>
      <c r="F264" s="28"/>
      <c r="G264" s="28"/>
      <c r="H264" s="37"/>
      <c r="I264" s="28"/>
      <c r="J264" s="28"/>
      <c r="K264" s="37"/>
      <c r="L264" s="28"/>
    </row>
    <row r="265" spans="1:12" x14ac:dyDescent="0.3">
      <c r="A265" s="39" t="s">
        <v>193</v>
      </c>
      <c r="B265" s="28"/>
      <c r="C265" s="28"/>
      <c r="D265" s="28"/>
      <c r="E265" s="28"/>
      <c r="F265" s="28"/>
      <c r="G265" s="28"/>
      <c r="H265" s="37"/>
      <c r="I265" s="28"/>
      <c r="J265" s="28" t="e">
        <v>#DIV/0!</v>
      </c>
      <c r="K265" s="37"/>
      <c r="L265" s="28"/>
    </row>
    <row r="266" spans="1:12" x14ac:dyDescent="0.3">
      <c r="A266" s="39" t="s">
        <v>194</v>
      </c>
      <c r="B266" s="28"/>
      <c r="C266" s="28"/>
      <c r="D266" s="28"/>
      <c r="E266" s="28"/>
      <c r="F266" s="28"/>
      <c r="G266" s="28"/>
      <c r="H266" s="37"/>
      <c r="I266" s="28"/>
      <c r="J266" s="28"/>
      <c r="K266" s="37"/>
      <c r="L266" s="28"/>
    </row>
    <row r="267" spans="1:12" x14ac:dyDescent="0.3">
      <c r="A267" s="28"/>
      <c r="B267" s="28"/>
      <c r="C267" s="28"/>
      <c r="D267" s="28"/>
      <c r="E267" s="28"/>
      <c r="F267" s="28"/>
      <c r="G267" s="28"/>
      <c r="H267" s="28"/>
      <c r="I267" s="28"/>
      <c r="J267" s="28"/>
      <c r="K267" s="28"/>
      <c r="L267" s="28"/>
    </row>
    <row r="268" spans="1:12" ht="15" x14ac:dyDescent="0.3">
      <c r="A268" s="40" t="s">
        <v>195</v>
      </c>
      <c r="B268" s="28"/>
      <c r="C268" s="28"/>
      <c r="D268" s="28"/>
      <c r="E268" s="28"/>
      <c r="F268" s="28"/>
      <c r="G268" s="28"/>
      <c r="H268" s="28"/>
      <c r="I268" s="28"/>
      <c r="J268" s="28"/>
      <c r="K268" s="28"/>
      <c r="L268" s="28"/>
    </row>
    <row r="269" spans="1:12" x14ac:dyDescent="0.3">
      <c r="A269" s="28"/>
      <c r="B269" s="71" t="s">
        <v>4</v>
      </c>
      <c r="C269" s="71"/>
      <c r="D269" s="71"/>
      <c r="E269" s="71"/>
      <c r="F269" s="71"/>
      <c r="G269" s="28"/>
      <c r="H269" s="71" t="s">
        <v>5</v>
      </c>
      <c r="I269" s="71"/>
      <c r="J269" s="71"/>
      <c r="K269" s="71"/>
      <c r="L269" s="71"/>
    </row>
    <row r="270" spans="1:12" x14ac:dyDescent="0.3">
      <c r="A270" s="28"/>
      <c r="B270" s="71">
        <v>2018</v>
      </c>
      <c r="C270" s="71"/>
      <c r="D270" s="9"/>
      <c r="E270" s="71">
        <v>2019</v>
      </c>
      <c r="F270" s="71"/>
      <c r="G270" s="28"/>
      <c r="H270" s="71">
        <v>2018</v>
      </c>
      <c r="I270" s="71"/>
      <c r="J270" s="9"/>
      <c r="K270" s="71">
        <v>2019</v>
      </c>
      <c r="L270" s="71"/>
    </row>
    <row r="271" spans="1:12" x14ac:dyDescent="0.3">
      <c r="A271" s="29"/>
      <c r="B271" s="32" t="s">
        <v>32</v>
      </c>
      <c r="C271" s="33" t="s">
        <v>31</v>
      </c>
      <c r="D271" s="34"/>
      <c r="E271" s="32" t="s">
        <v>32</v>
      </c>
      <c r="F271" s="33" t="s">
        <v>31</v>
      </c>
      <c r="G271" s="28"/>
      <c r="H271" s="32" t="s">
        <v>32</v>
      </c>
      <c r="I271" s="33" t="s">
        <v>31</v>
      </c>
      <c r="J271" s="34"/>
      <c r="K271" s="32" t="s">
        <v>32</v>
      </c>
      <c r="L271" s="33" t="s">
        <v>31</v>
      </c>
    </row>
    <row r="272" spans="1:12" x14ac:dyDescent="0.3">
      <c r="A272" s="69" t="s">
        <v>60</v>
      </c>
      <c r="B272" s="69"/>
      <c r="C272" s="69"/>
      <c r="D272" s="69"/>
      <c r="E272" s="69"/>
      <c r="F272" s="69"/>
      <c r="G272" s="69"/>
      <c r="H272" s="69"/>
      <c r="I272" s="69"/>
      <c r="J272" s="69"/>
      <c r="K272" s="69"/>
      <c r="L272" s="69"/>
    </row>
    <row r="273" spans="1:12" x14ac:dyDescent="0.3">
      <c r="A273" s="43" t="s">
        <v>61</v>
      </c>
    </row>
    <row r="274" spans="1:12" x14ac:dyDescent="0.3">
      <c r="A274" s="41" t="s">
        <v>62</v>
      </c>
      <c r="B274" s="47">
        <v>0.3</v>
      </c>
      <c r="C274" s="48">
        <v>61.987422994142797</v>
      </c>
      <c r="D274" s="46"/>
      <c r="E274" s="47">
        <v>0.3</v>
      </c>
      <c r="F274" s="48">
        <v>59.532539044422201</v>
      </c>
      <c r="G274" s="46"/>
      <c r="H274" s="47">
        <v>600.1</v>
      </c>
      <c r="I274" s="48">
        <v>118709.60335778201</v>
      </c>
      <c r="J274" s="46"/>
      <c r="K274" s="47">
        <v>504.3</v>
      </c>
      <c r="L274" s="48">
        <v>95808.053969778106</v>
      </c>
    </row>
    <row r="275" spans="1:12" x14ac:dyDescent="0.3">
      <c r="A275" s="41" t="s">
        <v>63</v>
      </c>
      <c r="B275" s="47" t="s">
        <v>187</v>
      </c>
      <c r="C275" s="48" t="s">
        <v>187</v>
      </c>
      <c r="D275" s="46"/>
      <c r="E275" s="47" t="s">
        <v>187</v>
      </c>
      <c r="F275" s="48" t="s">
        <v>187</v>
      </c>
      <c r="G275" s="46"/>
      <c r="H275" s="47">
        <v>95.5</v>
      </c>
      <c r="I275" s="48">
        <v>28479.615091273201</v>
      </c>
      <c r="J275" s="46"/>
      <c r="K275" s="47">
        <v>63.4</v>
      </c>
      <c r="L275" s="48">
        <v>20230.3678383433</v>
      </c>
    </row>
    <row r="276" spans="1:12" x14ac:dyDescent="0.3">
      <c r="A276" s="41" t="s">
        <v>64</v>
      </c>
      <c r="B276" s="47">
        <v>0.2</v>
      </c>
      <c r="C276" s="48">
        <v>25.3144691045968</v>
      </c>
      <c r="D276" s="46"/>
      <c r="E276" s="47">
        <v>0.2</v>
      </c>
      <c r="F276" s="48">
        <v>25.744815079375002</v>
      </c>
      <c r="G276" s="46"/>
      <c r="H276" s="47">
        <v>0.3</v>
      </c>
      <c r="I276" s="48">
        <v>39.465271824836201</v>
      </c>
      <c r="J276" s="46"/>
      <c r="K276" s="47">
        <v>0.5</v>
      </c>
      <c r="L276" s="48">
        <v>66.893635743097406</v>
      </c>
    </row>
    <row r="277" spans="1:12" x14ac:dyDescent="0.3">
      <c r="A277" s="41" t="s">
        <v>65</v>
      </c>
      <c r="B277" s="47">
        <v>0.3</v>
      </c>
      <c r="C277" s="48">
        <v>53.906519213765101</v>
      </c>
      <c r="D277" s="46"/>
      <c r="E277" s="47">
        <v>0.2</v>
      </c>
      <c r="F277" s="48">
        <v>33.816591755290403</v>
      </c>
      <c r="G277" s="46"/>
      <c r="H277" s="47">
        <v>98.6</v>
      </c>
      <c r="I277" s="48">
        <v>18114.664150450801</v>
      </c>
      <c r="J277" s="46"/>
      <c r="K277" s="47">
        <v>99.8</v>
      </c>
      <c r="L277" s="48">
        <v>17252.964016322101</v>
      </c>
    </row>
    <row r="278" spans="1:12" x14ac:dyDescent="0.3">
      <c r="A278" s="41" t="s">
        <v>66</v>
      </c>
      <c r="B278" s="47" t="s">
        <v>187</v>
      </c>
      <c r="C278" s="48" t="s">
        <v>187</v>
      </c>
      <c r="D278" s="46"/>
      <c r="E278" s="47" t="s">
        <v>187</v>
      </c>
      <c r="F278" s="48" t="s">
        <v>187</v>
      </c>
      <c r="G278" s="46"/>
      <c r="H278" s="47">
        <v>0.8</v>
      </c>
      <c r="I278" s="48">
        <v>144.509669907937</v>
      </c>
      <c r="J278" s="46"/>
      <c r="K278" s="47">
        <v>0.7</v>
      </c>
      <c r="L278" s="48">
        <v>128.08975866464701</v>
      </c>
    </row>
    <row r="279" spans="1:12" x14ac:dyDescent="0.3">
      <c r="A279" s="41" t="s">
        <v>67</v>
      </c>
      <c r="B279" s="47" t="s">
        <v>187</v>
      </c>
      <c r="C279" s="48" t="s">
        <v>187</v>
      </c>
      <c r="D279" s="46"/>
      <c r="E279" s="47" t="s">
        <v>187</v>
      </c>
      <c r="F279" s="48" t="s">
        <v>187</v>
      </c>
      <c r="G279" s="46"/>
      <c r="H279" s="47">
        <v>18.5</v>
      </c>
      <c r="I279" s="48">
        <v>3604.2312462718601</v>
      </c>
      <c r="J279" s="46"/>
      <c r="K279" s="47">
        <v>19</v>
      </c>
      <c r="L279" s="48">
        <v>4297.6074087303195</v>
      </c>
    </row>
    <row r="280" spans="1:12" x14ac:dyDescent="0.3">
      <c r="A280" s="41" t="s">
        <v>68</v>
      </c>
      <c r="B280" s="47" t="s">
        <v>187</v>
      </c>
      <c r="C280" s="48" t="s">
        <v>187</v>
      </c>
      <c r="D280" s="46"/>
      <c r="E280" s="47" t="s">
        <v>187</v>
      </c>
      <c r="F280" s="48" t="s">
        <v>187</v>
      </c>
      <c r="G280" s="46"/>
      <c r="H280" s="47">
        <v>3</v>
      </c>
      <c r="I280" s="48">
        <v>888.376249521001</v>
      </c>
      <c r="J280" s="46"/>
      <c r="K280" s="47">
        <v>3.1</v>
      </c>
      <c r="L280" s="48">
        <v>895.03907139240903</v>
      </c>
    </row>
    <row r="281" spans="1:12" x14ac:dyDescent="0.3">
      <c r="A281" s="41" t="s">
        <v>69</v>
      </c>
      <c r="B281" s="47">
        <v>1.5</v>
      </c>
      <c r="C281" s="48">
        <v>289.71943402001102</v>
      </c>
      <c r="D281" s="46"/>
      <c r="E281" s="47">
        <v>1.5</v>
      </c>
      <c r="F281" s="48">
        <v>279.09810242212097</v>
      </c>
      <c r="G281" s="46"/>
      <c r="H281" s="47">
        <v>1368.5</v>
      </c>
      <c r="I281" s="48">
        <v>258160.97619174101</v>
      </c>
      <c r="J281" s="46"/>
      <c r="K281" s="47">
        <v>1394.1</v>
      </c>
      <c r="L281" s="48">
        <v>253348.87240615999</v>
      </c>
    </row>
    <row r="282" spans="1:12" x14ac:dyDescent="0.3">
      <c r="A282" s="41" t="s">
        <v>70</v>
      </c>
      <c r="B282" s="47">
        <v>0.1</v>
      </c>
      <c r="C282" s="48">
        <v>44.3512841356333</v>
      </c>
      <c r="D282" s="46"/>
      <c r="E282" s="47">
        <v>0.1</v>
      </c>
      <c r="F282" s="48">
        <v>45.016553397667799</v>
      </c>
      <c r="G282" s="46"/>
      <c r="H282" s="47">
        <v>28.1</v>
      </c>
      <c r="I282" s="48">
        <v>12416.5477164274</v>
      </c>
      <c r="J282" s="46"/>
      <c r="K282" s="47">
        <v>28.3</v>
      </c>
      <c r="L282" s="48">
        <v>12692.495547349499</v>
      </c>
    </row>
    <row r="283" spans="1:12" x14ac:dyDescent="0.3">
      <c r="A283" s="41" t="s">
        <v>71</v>
      </c>
      <c r="B283" s="47">
        <v>0.39249899999999999</v>
      </c>
      <c r="C283" s="48">
        <v>9.1010237255980808</v>
      </c>
      <c r="D283" s="46"/>
      <c r="E283" s="47">
        <v>0.340615</v>
      </c>
      <c r="F283" s="48">
        <v>7.9690513939175398</v>
      </c>
      <c r="G283" s="46"/>
      <c r="H283" s="47">
        <v>144.968628</v>
      </c>
      <c r="I283" s="48">
        <v>3448.9910560902599</v>
      </c>
      <c r="J283" s="46"/>
      <c r="K283" s="47">
        <v>125.137339</v>
      </c>
      <c r="L283" s="48">
        <v>3003.9736670535399</v>
      </c>
    </row>
    <row r="284" spans="1:12" x14ac:dyDescent="0.3">
      <c r="A284" s="43" t="s">
        <v>72</v>
      </c>
      <c r="B284" s="47"/>
      <c r="C284" s="48"/>
      <c r="D284" s="46"/>
      <c r="E284" s="47"/>
      <c r="F284" s="48"/>
      <c r="G284" s="46"/>
      <c r="H284" s="47"/>
      <c r="I284" s="48"/>
      <c r="J284" s="46"/>
      <c r="K284" s="47"/>
      <c r="L284" s="48"/>
    </row>
    <row r="285" spans="1:12" x14ac:dyDescent="0.3">
      <c r="A285" s="41" t="s">
        <v>73</v>
      </c>
      <c r="B285" s="47" t="s">
        <v>187</v>
      </c>
      <c r="C285" s="48" t="s">
        <v>187</v>
      </c>
      <c r="D285" s="46"/>
      <c r="E285" s="47" t="s">
        <v>187</v>
      </c>
      <c r="F285" s="48" t="s">
        <v>187</v>
      </c>
      <c r="G285" s="46"/>
      <c r="H285" s="47" t="s">
        <v>187</v>
      </c>
      <c r="I285" s="48" t="s">
        <v>187</v>
      </c>
      <c r="J285" s="46"/>
      <c r="K285" s="47" t="s">
        <v>187</v>
      </c>
      <c r="L285" s="48" t="s">
        <v>187</v>
      </c>
    </row>
    <row r="286" spans="1:12" x14ac:dyDescent="0.3">
      <c r="A286" s="41" t="s">
        <v>74</v>
      </c>
      <c r="B286" s="47" t="s">
        <v>187</v>
      </c>
      <c r="C286" s="48" t="s">
        <v>187</v>
      </c>
      <c r="D286" s="46"/>
      <c r="E286" s="47" t="s">
        <v>187</v>
      </c>
      <c r="F286" s="48" t="s">
        <v>187</v>
      </c>
      <c r="G286" s="46"/>
      <c r="H286" s="47">
        <v>0.3</v>
      </c>
      <c r="I286" s="48">
        <v>537.88716041295697</v>
      </c>
      <c r="J286" s="46"/>
      <c r="K286" s="47">
        <v>0.1</v>
      </c>
      <c r="L286" s="48">
        <v>182.34374737999201</v>
      </c>
    </row>
    <row r="287" spans="1:12" x14ac:dyDescent="0.3">
      <c r="A287" s="41" t="s">
        <v>75</v>
      </c>
      <c r="B287" s="47" t="s">
        <v>187</v>
      </c>
      <c r="C287" s="48" t="s">
        <v>187</v>
      </c>
      <c r="D287" s="46"/>
      <c r="E287" s="47" t="s">
        <v>187</v>
      </c>
      <c r="F287" s="48" t="s">
        <v>187</v>
      </c>
      <c r="G287" s="46"/>
      <c r="H287" s="47">
        <v>2.2999999999999998</v>
      </c>
      <c r="I287" s="48">
        <v>1790.1017321417601</v>
      </c>
      <c r="J287" s="46"/>
      <c r="K287" s="47">
        <v>18.2</v>
      </c>
      <c r="L287" s="48">
        <v>14420.125588012899</v>
      </c>
    </row>
    <row r="288" spans="1:12" x14ac:dyDescent="0.3">
      <c r="A288" s="41" t="s">
        <v>76</v>
      </c>
      <c r="B288" s="47" t="s">
        <v>187</v>
      </c>
      <c r="C288" s="48" t="s">
        <v>187</v>
      </c>
      <c r="D288" s="46"/>
      <c r="E288" s="47" t="s">
        <v>187</v>
      </c>
      <c r="F288" s="48" t="s">
        <v>187</v>
      </c>
      <c r="G288" s="46"/>
      <c r="H288" s="47">
        <v>0.8</v>
      </c>
      <c r="I288" s="48">
        <v>727.82223768230097</v>
      </c>
      <c r="J288" s="46"/>
      <c r="K288" s="47">
        <v>0.1</v>
      </c>
      <c r="L288" s="48">
        <v>92.797335304493302</v>
      </c>
    </row>
    <row r="289" spans="1:12" x14ac:dyDescent="0.3">
      <c r="A289" s="41" t="s">
        <v>77</v>
      </c>
      <c r="B289" s="47" t="s">
        <v>187</v>
      </c>
      <c r="C289" s="48" t="s">
        <v>187</v>
      </c>
      <c r="D289" s="46"/>
      <c r="E289" s="47" t="s">
        <v>187</v>
      </c>
      <c r="F289" s="48" t="s">
        <v>187</v>
      </c>
      <c r="G289" s="46"/>
      <c r="H289" s="47" t="s">
        <v>187</v>
      </c>
      <c r="I289" s="48" t="s">
        <v>187</v>
      </c>
      <c r="J289" s="46"/>
      <c r="K289" s="47" t="s">
        <v>187</v>
      </c>
      <c r="L289" s="48" t="s">
        <v>187</v>
      </c>
    </row>
    <row r="290" spans="1:12" x14ac:dyDescent="0.3">
      <c r="A290" s="41" t="s">
        <v>78</v>
      </c>
      <c r="B290" s="47" t="s">
        <v>187</v>
      </c>
      <c r="C290" s="48" t="s">
        <v>187</v>
      </c>
      <c r="D290" s="46"/>
      <c r="E290" s="47" t="s">
        <v>187</v>
      </c>
      <c r="F290" s="48" t="s">
        <v>187</v>
      </c>
      <c r="G290" s="46"/>
      <c r="H290" s="47" t="s">
        <v>187</v>
      </c>
      <c r="I290" s="48" t="s">
        <v>187</v>
      </c>
      <c r="J290" s="46"/>
      <c r="K290" s="47" t="s">
        <v>187</v>
      </c>
      <c r="L290" s="48" t="s">
        <v>187</v>
      </c>
    </row>
    <row r="291" spans="1:12" x14ac:dyDescent="0.3">
      <c r="A291" s="41" t="s">
        <v>79</v>
      </c>
      <c r="B291" s="47" t="s">
        <v>187</v>
      </c>
      <c r="C291" s="48" t="s">
        <v>187</v>
      </c>
      <c r="D291" s="46"/>
      <c r="E291" s="47" t="s">
        <v>187</v>
      </c>
      <c r="F291" s="48" t="s">
        <v>187</v>
      </c>
      <c r="G291" s="46"/>
      <c r="H291" s="47" t="s">
        <v>187</v>
      </c>
      <c r="I291" s="48" t="s">
        <v>187</v>
      </c>
      <c r="J291" s="46"/>
      <c r="K291" s="47" t="s">
        <v>187</v>
      </c>
      <c r="L291" s="48" t="s">
        <v>187</v>
      </c>
    </row>
    <row r="292" spans="1:12" x14ac:dyDescent="0.3">
      <c r="A292" s="43" t="s">
        <v>80</v>
      </c>
      <c r="B292" s="47"/>
      <c r="C292" s="48"/>
      <c r="D292" s="46"/>
      <c r="E292" s="47"/>
      <c r="F292" s="48"/>
      <c r="G292" s="46"/>
      <c r="H292" s="47"/>
      <c r="I292" s="48"/>
      <c r="J292" s="46"/>
      <c r="K292" s="47"/>
      <c r="L292" s="48"/>
    </row>
    <row r="293" spans="1:12" x14ac:dyDescent="0.3">
      <c r="A293" s="41" t="s">
        <v>81</v>
      </c>
      <c r="B293" s="47">
        <v>16.899999999999999</v>
      </c>
      <c r="C293" s="48">
        <v>8368.8799999999992</v>
      </c>
      <c r="D293" s="46"/>
      <c r="E293" s="47">
        <v>14.3</v>
      </c>
      <c r="F293" s="48">
        <v>8050.9</v>
      </c>
      <c r="G293" s="46"/>
      <c r="H293" s="47">
        <v>127.4</v>
      </c>
      <c r="I293" s="48">
        <v>64056.72</v>
      </c>
      <c r="J293" s="46"/>
      <c r="K293" s="47">
        <v>138.69999999999999</v>
      </c>
      <c r="L293" s="48">
        <v>79294.789999999994</v>
      </c>
    </row>
    <row r="294" spans="1:12" x14ac:dyDescent="0.3">
      <c r="A294" s="41" t="s">
        <v>82</v>
      </c>
      <c r="B294" s="47" t="s">
        <v>187</v>
      </c>
      <c r="C294" s="48" t="s">
        <v>187</v>
      </c>
      <c r="D294" s="46"/>
      <c r="E294" s="47" t="s">
        <v>187</v>
      </c>
      <c r="F294" s="48" t="s">
        <v>187</v>
      </c>
      <c r="G294" s="46"/>
      <c r="H294" s="47" t="s">
        <v>187</v>
      </c>
      <c r="I294" s="48" t="s">
        <v>187</v>
      </c>
      <c r="J294" s="46"/>
      <c r="K294" s="47" t="s">
        <v>187</v>
      </c>
      <c r="L294" s="48" t="s">
        <v>187</v>
      </c>
    </row>
    <row r="295" spans="1:12" x14ac:dyDescent="0.3">
      <c r="A295" s="41" t="s">
        <v>83</v>
      </c>
      <c r="B295" s="47" t="s">
        <v>187</v>
      </c>
      <c r="C295" s="48" t="s">
        <v>187</v>
      </c>
      <c r="D295" s="46"/>
      <c r="E295" s="47" t="s">
        <v>187</v>
      </c>
      <c r="F295" s="48" t="s">
        <v>187</v>
      </c>
      <c r="G295" s="46"/>
      <c r="H295" s="47">
        <v>6.1</v>
      </c>
      <c r="I295" s="48">
        <v>9416.49</v>
      </c>
      <c r="J295" s="46"/>
      <c r="K295" s="47">
        <v>6.2</v>
      </c>
      <c r="L295" s="48">
        <v>10587.24</v>
      </c>
    </row>
    <row r="296" spans="1:12" x14ac:dyDescent="0.3">
      <c r="A296" s="41" t="s">
        <v>84</v>
      </c>
      <c r="B296" s="47" t="s">
        <v>187</v>
      </c>
      <c r="C296" s="48" t="s">
        <v>187</v>
      </c>
      <c r="D296" s="46"/>
      <c r="E296" s="47" t="s">
        <v>187</v>
      </c>
      <c r="F296" s="48" t="s">
        <v>187</v>
      </c>
      <c r="G296" s="46"/>
      <c r="H296" s="47">
        <v>8.1999999999999993</v>
      </c>
      <c r="I296" s="48">
        <v>4696.67194912178</v>
      </c>
      <c r="J296" s="46"/>
      <c r="K296" s="47">
        <v>5.2</v>
      </c>
      <c r="L296" s="48">
        <v>3374.5015189568198</v>
      </c>
    </row>
    <row r="297" spans="1:12" x14ac:dyDescent="0.3">
      <c r="A297" s="41" t="s">
        <v>85</v>
      </c>
      <c r="B297" s="47">
        <v>0.3</v>
      </c>
      <c r="C297" s="48">
        <v>56.43</v>
      </c>
      <c r="D297" s="46"/>
      <c r="E297" s="47">
        <v>0.3</v>
      </c>
      <c r="F297" s="48">
        <v>66.36</v>
      </c>
      <c r="G297" s="46"/>
      <c r="H297" s="47">
        <v>110.8</v>
      </c>
      <c r="I297" s="48">
        <v>22442.94</v>
      </c>
      <c r="J297" s="46"/>
      <c r="K297" s="47">
        <v>123.7</v>
      </c>
      <c r="L297" s="48">
        <v>35419.589999999997</v>
      </c>
    </row>
    <row r="298" spans="1:12" x14ac:dyDescent="0.3">
      <c r="A298" s="41" t="s">
        <v>86</v>
      </c>
      <c r="B298" s="47" t="s">
        <v>187</v>
      </c>
      <c r="C298" s="48" t="s">
        <v>187</v>
      </c>
      <c r="D298" s="46"/>
      <c r="E298" s="47" t="s">
        <v>187</v>
      </c>
      <c r="F298" s="48" t="s">
        <v>187</v>
      </c>
      <c r="G298" s="46"/>
      <c r="H298" s="47">
        <v>0.5</v>
      </c>
      <c r="I298" s="48">
        <v>497.66357795149901</v>
      </c>
      <c r="J298" s="46"/>
      <c r="K298" s="47">
        <v>0.5</v>
      </c>
      <c r="L298" s="48">
        <v>577.28975042373895</v>
      </c>
    </row>
    <row r="299" spans="1:12" x14ac:dyDescent="0.3">
      <c r="A299" s="41" t="s">
        <v>87</v>
      </c>
      <c r="B299" s="47" t="s">
        <v>187</v>
      </c>
      <c r="C299" s="48" t="s">
        <v>187</v>
      </c>
      <c r="D299" s="46"/>
      <c r="E299" s="47" t="s">
        <v>187</v>
      </c>
      <c r="F299" s="48" t="s">
        <v>187</v>
      </c>
      <c r="G299" s="46"/>
      <c r="H299" s="47">
        <v>1.1000000000000001</v>
      </c>
      <c r="I299" s="48">
        <v>1898.9274545278599</v>
      </c>
      <c r="J299" s="46"/>
      <c r="K299" s="47">
        <v>1.8</v>
      </c>
      <c r="L299" s="48">
        <v>3703.9443149408899</v>
      </c>
    </row>
    <row r="300" spans="1:12" x14ac:dyDescent="0.3">
      <c r="A300" s="41" t="s">
        <v>88</v>
      </c>
      <c r="B300" s="47">
        <v>0.3</v>
      </c>
      <c r="C300" s="48">
        <v>152.904921761119</v>
      </c>
      <c r="D300" s="46"/>
      <c r="E300" s="47">
        <v>0.3</v>
      </c>
      <c r="F300" s="48">
        <v>154.281066056969</v>
      </c>
      <c r="G300" s="46"/>
      <c r="H300" s="47">
        <v>2.4</v>
      </c>
      <c r="I300" s="48">
        <v>1268.08986669506</v>
      </c>
      <c r="J300" s="46"/>
      <c r="K300" s="47">
        <v>2.6</v>
      </c>
      <c r="L300" s="48">
        <v>1386.1278984532601</v>
      </c>
    </row>
    <row r="301" spans="1:12" x14ac:dyDescent="0.3">
      <c r="A301" s="41" t="s">
        <v>89</v>
      </c>
      <c r="B301" s="47">
        <v>1.2</v>
      </c>
      <c r="C301" s="48">
        <v>691.33511422342394</v>
      </c>
      <c r="D301" s="46"/>
      <c r="E301" s="47">
        <v>1.9</v>
      </c>
      <c r="F301" s="48">
        <v>1262.08986227438</v>
      </c>
      <c r="G301" s="46"/>
      <c r="H301" s="47">
        <v>17.600000000000001</v>
      </c>
      <c r="I301" s="48">
        <v>10166.7005440428</v>
      </c>
      <c r="J301" s="46"/>
      <c r="K301" s="47">
        <v>31.7</v>
      </c>
      <c r="L301" s="48">
        <v>21113.290997432901</v>
      </c>
    </row>
    <row r="302" spans="1:12" x14ac:dyDescent="0.3">
      <c r="A302" s="41" t="s">
        <v>90</v>
      </c>
      <c r="B302" s="47">
        <v>3.5</v>
      </c>
      <c r="C302" s="48">
        <v>1985.93344265011</v>
      </c>
      <c r="D302" s="46"/>
      <c r="E302" s="47">
        <v>3.3</v>
      </c>
      <c r="F302" s="48">
        <v>2119.6151338182199</v>
      </c>
      <c r="G302" s="46"/>
      <c r="H302" s="47">
        <v>4.9000000000000004</v>
      </c>
      <c r="I302" s="48">
        <v>2763.2692459008999</v>
      </c>
      <c r="J302" s="46"/>
      <c r="K302" s="47">
        <v>4.3</v>
      </c>
      <c r="L302" s="48">
        <v>2744.9978329280002</v>
      </c>
    </row>
    <row r="303" spans="1:12" x14ac:dyDescent="0.3">
      <c r="A303" s="41" t="s">
        <v>91</v>
      </c>
      <c r="B303" s="47">
        <v>0.3</v>
      </c>
      <c r="C303" s="48">
        <v>159.54496381887901</v>
      </c>
      <c r="D303" s="46"/>
      <c r="E303" s="47">
        <v>0.1</v>
      </c>
      <c r="F303" s="48">
        <v>61.265266106449701</v>
      </c>
      <c r="G303" s="46"/>
      <c r="H303" s="47">
        <v>33</v>
      </c>
      <c r="I303" s="48">
        <v>16959.798344102099</v>
      </c>
      <c r="J303" s="46"/>
      <c r="K303" s="47">
        <v>36.1</v>
      </c>
      <c r="L303" s="48">
        <v>21373.046233207398</v>
      </c>
    </row>
    <row r="304" spans="1:12" x14ac:dyDescent="0.3">
      <c r="A304" s="41" t="s">
        <v>92</v>
      </c>
      <c r="B304" s="47" t="s">
        <v>187</v>
      </c>
      <c r="C304" s="48" t="s">
        <v>187</v>
      </c>
      <c r="D304" s="46"/>
      <c r="E304" s="47" t="s">
        <v>187</v>
      </c>
      <c r="F304" s="48" t="s">
        <v>187</v>
      </c>
      <c r="G304" s="46"/>
      <c r="H304" s="47">
        <v>4.2</v>
      </c>
      <c r="I304" s="48">
        <v>8933.6423495250001</v>
      </c>
      <c r="J304" s="46"/>
      <c r="K304" s="47">
        <v>4</v>
      </c>
      <c r="L304" s="48">
        <v>8440.1649625988593</v>
      </c>
    </row>
    <row r="305" spans="1:12" x14ac:dyDescent="0.3">
      <c r="A305" s="41" t="s">
        <v>93</v>
      </c>
      <c r="B305" s="47" t="s">
        <v>187</v>
      </c>
      <c r="C305" s="48" t="s">
        <v>187</v>
      </c>
      <c r="D305" s="46"/>
      <c r="E305" s="47" t="s">
        <v>187</v>
      </c>
      <c r="F305" s="48" t="s">
        <v>187</v>
      </c>
      <c r="G305" s="46"/>
      <c r="H305" s="47">
        <v>38.9</v>
      </c>
      <c r="I305" s="48">
        <v>37173.699999999997</v>
      </c>
      <c r="J305" s="46"/>
      <c r="K305" s="47">
        <v>30.2</v>
      </c>
      <c r="L305" s="48">
        <v>28769.88</v>
      </c>
    </row>
    <row r="306" spans="1:12" x14ac:dyDescent="0.3">
      <c r="A306" s="41" t="s">
        <v>94</v>
      </c>
      <c r="B306" s="47" t="s">
        <v>187</v>
      </c>
      <c r="C306" s="48" t="s">
        <v>187</v>
      </c>
      <c r="D306" s="46"/>
      <c r="E306" s="47" t="s">
        <v>187</v>
      </c>
      <c r="F306" s="48" t="s">
        <v>187</v>
      </c>
      <c r="G306" s="46"/>
      <c r="H306" s="47">
        <v>19.5</v>
      </c>
      <c r="I306" s="48">
        <v>2744.9681325552601</v>
      </c>
      <c r="J306" s="46"/>
      <c r="K306" s="47">
        <v>18.399999999999999</v>
      </c>
      <c r="L306" s="48">
        <v>3418.9633847949799</v>
      </c>
    </row>
    <row r="307" spans="1:12" x14ac:dyDescent="0.3">
      <c r="A307" s="41" t="s">
        <v>95</v>
      </c>
      <c r="B307" s="47">
        <v>0.3</v>
      </c>
      <c r="C307" s="48">
        <v>600.78970548247901</v>
      </c>
      <c r="D307" s="46"/>
      <c r="E307" s="47">
        <v>0.3</v>
      </c>
      <c r="F307" s="48">
        <v>690.30737159936905</v>
      </c>
      <c r="G307" s="46"/>
      <c r="H307" s="47">
        <v>9.5</v>
      </c>
      <c r="I307" s="48">
        <v>19675.769757344999</v>
      </c>
      <c r="J307" s="46"/>
      <c r="K307" s="47">
        <v>9.1</v>
      </c>
      <c r="L307" s="48">
        <v>21655.566421665699</v>
      </c>
    </row>
    <row r="308" spans="1:12" x14ac:dyDescent="0.3">
      <c r="A308" s="41" t="s">
        <v>96</v>
      </c>
      <c r="B308" s="47" t="s">
        <v>187</v>
      </c>
      <c r="C308" s="48" t="s">
        <v>187</v>
      </c>
      <c r="D308" s="46"/>
      <c r="E308" s="47" t="s">
        <v>187</v>
      </c>
      <c r="F308" s="48" t="s">
        <v>187</v>
      </c>
      <c r="G308" s="46"/>
      <c r="H308" s="47">
        <v>0.2</v>
      </c>
      <c r="I308" s="48">
        <v>205.70117066373999</v>
      </c>
      <c r="J308" s="46"/>
      <c r="K308" s="47">
        <v>0.3</v>
      </c>
      <c r="L308" s="48">
        <v>382.60417743455702</v>
      </c>
    </row>
    <row r="309" spans="1:12" x14ac:dyDescent="0.3">
      <c r="A309" s="41" t="s">
        <v>97</v>
      </c>
      <c r="B309" s="47">
        <v>2.2999999999999998</v>
      </c>
      <c r="C309" s="48">
        <v>641.77729722824597</v>
      </c>
      <c r="D309" s="46"/>
      <c r="E309" s="47">
        <v>2.2999999999999998</v>
      </c>
      <c r="F309" s="48">
        <v>614.82265074466</v>
      </c>
      <c r="G309" s="46"/>
      <c r="H309" s="47" t="s">
        <v>187</v>
      </c>
      <c r="I309" s="48" t="s">
        <v>187</v>
      </c>
      <c r="J309" s="46"/>
      <c r="K309" s="47" t="s">
        <v>187</v>
      </c>
      <c r="L309" s="48" t="s">
        <v>187</v>
      </c>
    </row>
    <row r="310" spans="1:12" x14ac:dyDescent="0.3">
      <c r="A310" s="41" t="s">
        <v>98</v>
      </c>
      <c r="B310" s="47">
        <v>0.1</v>
      </c>
      <c r="C310" s="48">
        <v>34.009358807370901</v>
      </c>
      <c r="D310" s="46"/>
      <c r="E310" s="47" t="s">
        <v>187</v>
      </c>
      <c r="F310" s="48" t="s">
        <v>187</v>
      </c>
      <c r="G310" s="46"/>
      <c r="H310" s="47">
        <v>0.2</v>
      </c>
      <c r="I310" s="48">
        <v>72.612002201943795</v>
      </c>
      <c r="J310" s="46"/>
      <c r="K310" s="47">
        <v>0.2</v>
      </c>
      <c r="L310" s="48">
        <v>74.427302256992405</v>
      </c>
    </row>
    <row r="311" spans="1:12" x14ac:dyDescent="0.3">
      <c r="A311" s="41" t="s">
        <v>99</v>
      </c>
      <c r="B311" s="47">
        <v>0.4</v>
      </c>
      <c r="C311" s="48">
        <v>214.65558559208901</v>
      </c>
      <c r="D311" s="46"/>
      <c r="E311" s="47">
        <v>0.4</v>
      </c>
      <c r="F311" s="48">
        <v>200.059005771827</v>
      </c>
      <c r="G311" s="46"/>
      <c r="H311" s="47">
        <v>29.3</v>
      </c>
      <c r="I311" s="48">
        <v>15737.545381607901</v>
      </c>
      <c r="J311" s="46"/>
      <c r="K311" s="47">
        <v>28.6</v>
      </c>
      <c r="L311" s="48">
        <v>14316.9767800626</v>
      </c>
    </row>
    <row r="312" spans="1:12" x14ac:dyDescent="0.3">
      <c r="A312" s="41" t="s">
        <v>100</v>
      </c>
      <c r="B312" s="47" t="s">
        <v>187</v>
      </c>
      <c r="C312" s="48" t="s">
        <v>187</v>
      </c>
      <c r="D312" s="46"/>
      <c r="E312" s="47" t="s">
        <v>187</v>
      </c>
      <c r="F312" s="48" t="s">
        <v>187</v>
      </c>
      <c r="G312" s="46"/>
      <c r="H312" s="47">
        <v>2.6</v>
      </c>
      <c r="I312" s="48">
        <v>1674.1380401784299</v>
      </c>
      <c r="J312" s="46"/>
      <c r="K312" s="47">
        <v>2</v>
      </c>
      <c r="L312" s="48">
        <v>1319.9934547560699</v>
      </c>
    </row>
    <row r="313" spans="1:12" x14ac:dyDescent="0.3">
      <c r="A313" s="41" t="s">
        <v>101</v>
      </c>
      <c r="B313" s="47" t="s">
        <v>187</v>
      </c>
      <c r="C313" s="48" t="s">
        <v>187</v>
      </c>
      <c r="D313" s="46"/>
      <c r="E313" s="47" t="s">
        <v>187</v>
      </c>
      <c r="F313" s="48" t="s">
        <v>187</v>
      </c>
      <c r="G313" s="46"/>
      <c r="H313" s="47">
        <v>6.2</v>
      </c>
      <c r="I313" s="48">
        <v>7226.22</v>
      </c>
      <c r="J313" s="46"/>
      <c r="K313" s="47">
        <v>11.2</v>
      </c>
      <c r="L313" s="48">
        <v>13253.7</v>
      </c>
    </row>
    <row r="314" spans="1:12" x14ac:dyDescent="0.3">
      <c r="A314" s="41" t="s">
        <v>102</v>
      </c>
      <c r="B314" s="47">
        <v>6.4</v>
      </c>
      <c r="C314" s="48">
        <v>7537</v>
      </c>
      <c r="D314" s="46"/>
      <c r="E314" s="47">
        <v>6.5</v>
      </c>
      <c r="F314" s="48">
        <v>8436.5</v>
      </c>
      <c r="G314" s="46"/>
      <c r="H314" s="47">
        <v>13.9</v>
      </c>
      <c r="I314" s="48">
        <v>60345.55</v>
      </c>
      <c r="J314" s="46"/>
      <c r="K314" s="47">
        <v>15.9</v>
      </c>
      <c r="L314" s="48">
        <v>60878.97</v>
      </c>
    </row>
    <row r="315" spans="1:12" x14ac:dyDescent="0.3">
      <c r="A315" s="41" t="s">
        <v>103</v>
      </c>
      <c r="B315" s="47" t="s">
        <v>187</v>
      </c>
      <c r="C315" s="48" t="s">
        <v>187</v>
      </c>
      <c r="D315" s="46"/>
      <c r="E315" s="47" t="s">
        <v>187</v>
      </c>
      <c r="F315" s="48" t="s">
        <v>187</v>
      </c>
      <c r="G315" s="46"/>
      <c r="H315" s="47">
        <v>11.1</v>
      </c>
      <c r="I315" s="48">
        <v>8295.35</v>
      </c>
      <c r="J315" s="46"/>
      <c r="K315" s="47">
        <v>16.2</v>
      </c>
      <c r="L315" s="48">
        <v>12468.96</v>
      </c>
    </row>
    <row r="316" spans="1:12" x14ac:dyDescent="0.3">
      <c r="A316" s="41" t="s">
        <v>104</v>
      </c>
      <c r="B316" s="47" t="s">
        <v>187</v>
      </c>
      <c r="C316" s="48" t="s">
        <v>187</v>
      </c>
      <c r="D316" s="46"/>
      <c r="E316" s="47" t="s">
        <v>187</v>
      </c>
      <c r="F316" s="48" t="s">
        <v>187</v>
      </c>
      <c r="G316" s="46"/>
      <c r="H316" s="47">
        <v>15</v>
      </c>
      <c r="I316" s="48">
        <v>9062.0364238410602</v>
      </c>
      <c r="J316" s="46"/>
      <c r="K316" s="47">
        <v>15.1</v>
      </c>
      <c r="L316" s="48">
        <v>8446.4500000000007</v>
      </c>
    </row>
    <row r="317" spans="1:12" x14ac:dyDescent="0.3">
      <c r="A317" s="41" t="s">
        <v>105</v>
      </c>
      <c r="B317" s="47">
        <v>0.1</v>
      </c>
      <c r="C317" s="48">
        <v>46.37</v>
      </c>
      <c r="D317" s="46"/>
      <c r="E317" s="47">
        <v>0.1</v>
      </c>
      <c r="F317" s="48">
        <v>52.58</v>
      </c>
      <c r="G317" s="46"/>
      <c r="H317" s="47">
        <v>37.200000000000003</v>
      </c>
      <c r="I317" s="48">
        <v>23863.64</v>
      </c>
      <c r="J317" s="46"/>
      <c r="K317" s="47">
        <v>53.9</v>
      </c>
      <c r="L317" s="48">
        <v>34276.65</v>
      </c>
    </row>
    <row r="318" spans="1:12" x14ac:dyDescent="0.3">
      <c r="A318" s="41" t="s">
        <v>106</v>
      </c>
      <c r="B318" s="47" t="s">
        <v>187</v>
      </c>
      <c r="C318" s="48" t="s">
        <v>187</v>
      </c>
      <c r="D318" s="46"/>
      <c r="E318" s="47" t="s">
        <v>187</v>
      </c>
      <c r="F318" s="48" t="s">
        <v>187</v>
      </c>
      <c r="G318" s="46"/>
      <c r="H318" s="47">
        <v>2</v>
      </c>
      <c r="I318" s="48">
        <v>205.091661702934</v>
      </c>
      <c r="J318" s="46"/>
      <c r="K318" s="47">
        <v>2.1</v>
      </c>
      <c r="L318" s="48">
        <v>210.608627402743</v>
      </c>
    </row>
    <row r="319" spans="1:12" x14ac:dyDescent="0.3">
      <c r="A319" s="41" t="s">
        <v>107</v>
      </c>
      <c r="B319" s="47">
        <v>0.1</v>
      </c>
      <c r="C319" s="48">
        <v>53.140466273113603</v>
      </c>
      <c r="D319" s="46"/>
      <c r="E319" s="47">
        <v>0.1</v>
      </c>
      <c r="F319" s="48">
        <v>56.488315648319798</v>
      </c>
      <c r="G319" s="46"/>
      <c r="H319" s="47">
        <v>1.8</v>
      </c>
      <c r="I319" s="48">
        <v>1169.26573089677</v>
      </c>
      <c r="J319" s="46"/>
      <c r="K319" s="47">
        <v>0.6</v>
      </c>
      <c r="L319" s="48">
        <v>414.30982398108898</v>
      </c>
    </row>
    <row r="320" spans="1:12" x14ac:dyDescent="0.3">
      <c r="A320" s="41" t="s">
        <v>108</v>
      </c>
      <c r="B320" s="47">
        <v>0.5</v>
      </c>
      <c r="C320" s="48">
        <v>353.06</v>
      </c>
      <c r="D320" s="46"/>
      <c r="E320" s="47">
        <v>0.8</v>
      </c>
      <c r="F320" s="48">
        <v>534.38</v>
      </c>
      <c r="G320" s="46"/>
      <c r="H320" s="47">
        <v>41.9</v>
      </c>
      <c r="I320" s="48">
        <v>124024.55</v>
      </c>
      <c r="J320" s="46"/>
      <c r="K320" s="47">
        <v>39.5</v>
      </c>
      <c r="L320" s="48">
        <v>130518.27</v>
      </c>
    </row>
    <row r="321" spans="1:12" x14ac:dyDescent="0.3">
      <c r="A321" s="41" t="s">
        <v>109</v>
      </c>
      <c r="B321" s="47">
        <v>0.6</v>
      </c>
      <c r="C321" s="48">
        <v>322.84421763434199</v>
      </c>
      <c r="D321" s="46"/>
      <c r="E321" s="47">
        <v>0.4</v>
      </c>
      <c r="F321" s="48">
        <v>210.494429897591</v>
      </c>
      <c r="G321" s="46"/>
      <c r="H321" s="47">
        <v>134.6</v>
      </c>
      <c r="I321" s="48">
        <v>67006.947168621395</v>
      </c>
      <c r="J321" s="46"/>
      <c r="K321" s="47">
        <v>121</v>
      </c>
      <c r="L321" s="48">
        <v>58911.353001785399</v>
      </c>
    </row>
    <row r="322" spans="1:12" x14ac:dyDescent="0.3">
      <c r="A322" s="41" t="s">
        <v>110</v>
      </c>
      <c r="B322" s="47">
        <v>0.1</v>
      </c>
      <c r="C322" s="48" t="s">
        <v>187</v>
      </c>
      <c r="D322" s="46"/>
      <c r="E322" s="47">
        <v>0.1</v>
      </c>
      <c r="F322" s="48" t="s">
        <v>187</v>
      </c>
      <c r="G322" s="46"/>
      <c r="H322" s="47">
        <v>1.8</v>
      </c>
      <c r="I322" s="48">
        <v>1070.6004889532601</v>
      </c>
      <c r="J322" s="46"/>
      <c r="K322" s="47">
        <v>2.2000000000000002</v>
      </c>
      <c r="L322" s="48">
        <v>1341.2245014386699</v>
      </c>
    </row>
    <row r="323" spans="1:12" x14ac:dyDescent="0.3">
      <c r="A323" s="41" t="s">
        <v>111</v>
      </c>
      <c r="B323" s="47">
        <v>92.324799999999996</v>
      </c>
      <c r="C323" s="48">
        <v>31421.2392</v>
      </c>
      <c r="D323" s="46"/>
      <c r="E323" s="47">
        <v>93.521199999999993</v>
      </c>
      <c r="F323" s="48">
        <v>34374.142809999998</v>
      </c>
      <c r="G323" s="46"/>
      <c r="H323" s="47">
        <v>93.582300000000004</v>
      </c>
      <c r="I323" s="48">
        <v>33608.952060000003</v>
      </c>
      <c r="J323" s="46"/>
      <c r="K323" s="47">
        <v>94.810400000000001</v>
      </c>
      <c r="L323" s="48">
        <v>36754.721420000002</v>
      </c>
    </row>
    <row r="324" spans="1:12" x14ac:dyDescent="0.3">
      <c r="A324" s="43" t="s">
        <v>112</v>
      </c>
      <c r="B324" s="47"/>
      <c r="C324" s="48"/>
      <c r="D324" s="46"/>
      <c r="E324" s="47"/>
      <c r="F324" s="48"/>
      <c r="G324" s="46"/>
      <c r="H324" s="47"/>
      <c r="I324" s="48"/>
      <c r="J324" s="46"/>
      <c r="K324" s="47"/>
      <c r="L324" s="48"/>
    </row>
    <row r="325" spans="1:12" x14ac:dyDescent="0.3">
      <c r="A325" s="41" t="s">
        <v>113</v>
      </c>
      <c r="B325" s="47" t="s">
        <v>187</v>
      </c>
      <c r="C325" s="48" t="s">
        <v>187</v>
      </c>
      <c r="D325" s="46"/>
      <c r="E325" s="47" t="s">
        <v>187</v>
      </c>
      <c r="F325" s="48" t="s">
        <v>187</v>
      </c>
      <c r="G325" s="46"/>
      <c r="H325" s="47">
        <v>655.8</v>
      </c>
      <c r="I325" s="48">
        <v>26604.786067602501</v>
      </c>
      <c r="J325" s="46"/>
      <c r="K325" s="47">
        <v>627.4</v>
      </c>
      <c r="L325" s="48">
        <v>23874.578418004501</v>
      </c>
    </row>
    <row r="326" spans="1:12" x14ac:dyDescent="0.3">
      <c r="A326" s="41" t="s">
        <v>114</v>
      </c>
      <c r="B326" s="47" t="s">
        <v>187</v>
      </c>
      <c r="C326" s="48" t="s">
        <v>187</v>
      </c>
      <c r="D326" s="46"/>
      <c r="E326" s="47" t="s">
        <v>187</v>
      </c>
      <c r="F326" s="48" t="s">
        <v>187</v>
      </c>
      <c r="G326" s="46"/>
      <c r="H326" s="47">
        <v>14.8</v>
      </c>
      <c r="I326" s="48">
        <v>50403.172914717798</v>
      </c>
      <c r="J326" s="46"/>
      <c r="K326" s="47">
        <v>16.7</v>
      </c>
      <c r="L326" s="48">
        <v>60400.029250789703</v>
      </c>
    </row>
    <row r="327" spans="1:12" x14ac:dyDescent="0.3">
      <c r="A327" s="41" t="s">
        <v>115</v>
      </c>
      <c r="B327" s="47" t="s">
        <v>187</v>
      </c>
      <c r="C327" s="48" t="s">
        <v>187</v>
      </c>
      <c r="D327" s="46"/>
      <c r="E327" s="47" t="s">
        <v>187</v>
      </c>
      <c r="F327" s="48" t="s">
        <v>187</v>
      </c>
      <c r="G327" s="46"/>
      <c r="H327" s="47">
        <v>1.2</v>
      </c>
      <c r="I327" s="48">
        <v>221.35795458500101</v>
      </c>
      <c r="J327" s="46"/>
      <c r="K327" s="47">
        <v>1.6</v>
      </c>
      <c r="L327" s="48">
        <v>298.09537884113502</v>
      </c>
    </row>
    <row r="328" spans="1:12" x14ac:dyDescent="0.3">
      <c r="A328" s="41" t="s">
        <v>116</v>
      </c>
      <c r="B328" s="47" t="s">
        <v>187</v>
      </c>
      <c r="C328" s="48" t="s">
        <v>187</v>
      </c>
      <c r="D328" s="46"/>
      <c r="E328" s="47" t="s">
        <v>187</v>
      </c>
      <c r="F328" s="48" t="s">
        <v>187</v>
      </c>
      <c r="G328" s="46"/>
      <c r="H328" s="47" t="s">
        <v>187</v>
      </c>
      <c r="I328" s="48" t="s">
        <v>187</v>
      </c>
      <c r="J328" s="46"/>
      <c r="K328" s="47" t="s">
        <v>187</v>
      </c>
      <c r="L328" s="48" t="s">
        <v>187</v>
      </c>
    </row>
    <row r="329" spans="1:12" x14ac:dyDescent="0.3">
      <c r="A329" s="41" t="s">
        <v>117</v>
      </c>
      <c r="B329" s="47" t="s">
        <v>187</v>
      </c>
      <c r="C329" s="48" t="s">
        <v>187</v>
      </c>
      <c r="D329" s="46"/>
      <c r="E329" s="47" t="s">
        <v>187</v>
      </c>
      <c r="F329" s="48" t="s">
        <v>187</v>
      </c>
      <c r="G329" s="46"/>
      <c r="H329" s="47" t="s">
        <v>187</v>
      </c>
      <c r="I329" s="48" t="s">
        <v>187</v>
      </c>
      <c r="J329" s="46"/>
      <c r="K329" s="47" t="s">
        <v>187</v>
      </c>
      <c r="L329" s="48" t="s">
        <v>187</v>
      </c>
    </row>
    <row r="330" spans="1:12" x14ac:dyDescent="0.3">
      <c r="A330" s="41" t="s">
        <v>118</v>
      </c>
      <c r="B330" s="47" t="s">
        <v>187</v>
      </c>
      <c r="C330" s="48"/>
      <c r="D330" s="46"/>
      <c r="E330" s="47" t="s">
        <v>187</v>
      </c>
      <c r="F330" s="48"/>
      <c r="G330" s="46"/>
      <c r="H330" s="47" t="s">
        <v>187</v>
      </c>
      <c r="I330" s="48"/>
      <c r="J330" s="46"/>
      <c r="K330" s="47" t="s">
        <v>187</v>
      </c>
      <c r="L330" s="48"/>
    </row>
    <row r="331" spans="1:12" x14ac:dyDescent="0.3">
      <c r="A331" s="41" t="s">
        <v>119</v>
      </c>
      <c r="B331" s="47" t="s">
        <v>187</v>
      </c>
      <c r="C331" s="48" t="s">
        <v>187</v>
      </c>
      <c r="D331" s="46"/>
      <c r="E331" s="47" t="s">
        <v>187</v>
      </c>
      <c r="F331" s="48" t="s">
        <v>187</v>
      </c>
      <c r="G331" s="46"/>
      <c r="H331" s="47">
        <v>10.3</v>
      </c>
      <c r="I331" s="48">
        <v>1930.1741528776499</v>
      </c>
      <c r="J331" s="46"/>
      <c r="K331" s="47">
        <v>7.5</v>
      </c>
      <c r="L331" s="48">
        <v>1412.4939492539099</v>
      </c>
    </row>
    <row r="332" spans="1:12" x14ac:dyDescent="0.3">
      <c r="A332" s="41" t="s">
        <v>120</v>
      </c>
      <c r="B332" s="47" t="s">
        <v>187</v>
      </c>
      <c r="C332" s="48" t="s">
        <v>187</v>
      </c>
      <c r="D332" s="46"/>
      <c r="E332" s="47" t="s">
        <v>187</v>
      </c>
      <c r="F332" s="48" t="s">
        <v>187</v>
      </c>
      <c r="G332" s="46"/>
      <c r="H332" s="47" t="s">
        <v>187</v>
      </c>
      <c r="I332" s="48" t="s">
        <v>187</v>
      </c>
      <c r="J332" s="46"/>
      <c r="K332" s="47" t="s">
        <v>187</v>
      </c>
      <c r="L332" s="48" t="s">
        <v>187</v>
      </c>
    </row>
    <row r="333" spans="1:12" x14ac:dyDescent="0.3">
      <c r="A333" s="41" t="s">
        <v>121</v>
      </c>
      <c r="B333" s="47" t="s">
        <v>187</v>
      </c>
      <c r="C333" s="48" t="s">
        <v>187</v>
      </c>
      <c r="D333" s="46"/>
      <c r="E333" s="47" t="s">
        <v>187</v>
      </c>
      <c r="F333" s="48" t="s">
        <v>187</v>
      </c>
      <c r="G333" s="46"/>
      <c r="H333" s="47">
        <v>0.2</v>
      </c>
      <c r="I333" s="48">
        <v>356.52349274084298</v>
      </c>
      <c r="J333" s="46"/>
      <c r="K333" s="47">
        <v>0.2</v>
      </c>
      <c r="L333" s="48">
        <v>364.72353307388198</v>
      </c>
    </row>
    <row r="334" spans="1:12" x14ac:dyDescent="0.3">
      <c r="A334" s="41" t="s">
        <v>122</v>
      </c>
      <c r="B334" s="47" t="s">
        <v>187</v>
      </c>
      <c r="C334" s="48" t="s">
        <v>187</v>
      </c>
      <c r="D334" s="46"/>
      <c r="E334" s="47" t="s">
        <v>187</v>
      </c>
      <c r="F334" s="48" t="s">
        <v>187</v>
      </c>
      <c r="G334" s="46"/>
      <c r="H334" s="47">
        <v>11.9</v>
      </c>
      <c r="I334" s="48">
        <v>2594.3999225228299</v>
      </c>
      <c r="J334" s="46"/>
      <c r="K334" s="47">
        <v>15</v>
      </c>
      <c r="L334" s="48">
        <v>3286.6032631959401</v>
      </c>
    </row>
    <row r="335" spans="1:12" x14ac:dyDescent="0.3">
      <c r="A335" s="41" t="s">
        <v>123</v>
      </c>
      <c r="B335" s="47" t="s">
        <v>187</v>
      </c>
      <c r="C335" s="48" t="s">
        <v>187</v>
      </c>
      <c r="D335" s="46"/>
      <c r="E335" s="47" t="s">
        <v>187</v>
      </c>
      <c r="F335" s="48" t="s">
        <v>187</v>
      </c>
      <c r="G335" s="46"/>
      <c r="H335" s="47" t="s">
        <v>187</v>
      </c>
      <c r="I335" s="48" t="s">
        <v>187</v>
      </c>
      <c r="J335" s="46"/>
      <c r="K335" s="47" t="s">
        <v>187</v>
      </c>
      <c r="L335" s="48" t="s">
        <v>187</v>
      </c>
    </row>
    <row r="336" spans="1:12" x14ac:dyDescent="0.3">
      <c r="A336" s="41" t="s">
        <v>124</v>
      </c>
      <c r="B336" s="47" t="s">
        <v>187</v>
      </c>
      <c r="C336" s="48" t="s">
        <v>187</v>
      </c>
      <c r="D336" s="46"/>
      <c r="E336" s="47" t="s">
        <v>187</v>
      </c>
      <c r="F336" s="48" t="s">
        <v>187</v>
      </c>
      <c r="G336" s="46"/>
      <c r="H336" s="47">
        <v>518.79999999999995</v>
      </c>
      <c r="I336" s="48">
        <v>145205.135841977</v>
      </c>
      <c r="J336" s="46"/>
      <c r="K336" s="47">
        <v>434.5</v>
      </c>
      <c r="L336" s="48">
        <v>114922.11216182599</v>
      </c>
    </row>
    <row r="337" spans="1:12" x14ac:dyDescent="0.3">
      <c r="A337" s="41" t="s">
        <v>125</v>
      </c>
      <c r="B337" s="47"/>
      <c r="C337" s="48">
        <v>15.8598534673436</v>
      </c>
      <c r="D337" s="46"/>
      <c r="E337" s="47"/>
      <c r="F337" s="48">
        <v>15.939152734680301</v>
      </c>
      <c r="G337" s="46"/>
      <c r="H337" s="47"/>
      <c r="I337" s="48">
        <v>871.62272871920698</v>
      </c>
      <c r="J337" s="46"/>
      <c r="K337" s="47"/>
      <c r="L337" s="48">
        <v>875.98084236280295</v>
      </c>
    </row>
    <row r="338" spans="1:12" x14ac:dyDescent="0.3">
      <c r="A338" s="43" t="s">
        <v>126</v>
      </c>
      <c r="B338" s="47"/>
      <c r="C338" s="48">
        <v>94939.87</v>
      </c>
      <c r="D338" s="46"/>
      <c r="E338" s="47"/>
      <c r="F338" s="48">
        <v>104477.32</v>
      </c>
      <c r="G338" s="46"/>
      <c r="H338" s="47"/>
      <c r="I338" s="48">
        <v>88594.62</v>
      </c>
      <c r="J338" s="46"/>
      <c r="K338" s="47"/>
      <c r="L338" s="48">
        <v>91998.24</v>
      </c>
    </row>
    <row r="339" spans="1:12" x14ac:dyDescent="0.3">
      <c r="A339" s="43" t="s">
        <v>127</v>
      </c>
      <c r="B339" s="47"/>
      <c r="C339" s="48">
        <v>3280.7819681513702</v>
      </c>
      <c r="D339" s="46"/>
      <c r="E339" s="47"/>
      <c r="F339" s="48">
        <v>3657.40510836157</v>
      </c>
      <c r="G339" s="46"/>
      <c r="H339" s="47"/>
      <c r="I339" s="48">
        <v>57171.528252358999</v>
      </c>
      <c r="J339" s="46"/>
      <c r="K339" s="47"/>
      <c r="L339" s="48">
        <v>63456.769398366203</v>
      </c>
    </row>
    <row r="340" spans="1:12" x14ac:dyDescent="0.3">
      <c r="A340" s="69" t="s">
        <v>128</v>
      </c>
      <c r="B340" s="69"/>
      <c r="C340" s="69"/>
      <c r="D340" s="69"/>
      <c r="E340" s="69"/>
      <c r="F340" s="69"/>
      <c r="G340" s="69"/>
      <c r="H340" s="69"/>
      <c r="I340" s="69"/>
      <c r="J340" s="69"/>
      <c r="K340" s="69"/>
      <c r="L340" s="69"/>
    </row>
    <row r="341" spans="1:12" x14ac:dyDescent="0.3">
      <c r="A341" s="41" t="s">
        <v>129</v>
      </c>
      <c r="B341" s="47">
        <v>142.01576388304599</v>
      </c>
      <c r="C341" s="48">
        <v>70897.1550994188</v>
      </c>
      <c r="D341" s="46"/>
      <c r="E341" s="47">
        <v>106.16200139503199</v>
      </c>
      <c r="F341" s="48">
        <v>56390.114926901202</v>
      </c>
      <c r="G341" s="46"/>
      <c r="H341" s="47">
        <v>1131.8361935242899</v>
      </c>
      <c r="I341" s="48">
        <v>547868.15301203995</v>
      </c>
      <c r="J341" s="46"/>
      <c r="K341" s="47">
        <v>905.65579256903504</v>
      </c>
      <c r="L341" s="48">
        <v>466441.59923999303</v>
      </c>
    </row>
    <row r="342" spans="1:12" x14ac:dyDescent="0.3">
      <c r="A342" s="41" t="s">
        <v>130</v>
      </c>
      <c r="B342" s="47">
        <v>0.8</v>
      </c>
      <c r="C342" s="48">
        <v>529.63043673739196</v>
      </c>
      <c r="D342" s="46"/>
      <c r="E342" s="47">
        <v>0.1</v>
      </c>
      <c r="F342" s="48">
        <v>63.4894486038949</v>
      </c>
      <c r="G342" s="46"/>
      <c r="H342" s="47">
        <v>1.6</v>
      </c>
      <c r="I342" s="48">
        <v>1056.45192501049</v>
      </c>
      <c r="J342" s="46"/>
      <c r="K342" s="47">
        <v>1.8</v>
      </c>
      <c r="L342" s="48">
        <v>1139.7795705956901</v>
      </c>
    </row>
    <row r="343" spans="1:12" x14ac:dyDescent="0.3">
      <c r="A343" s="41" t="s">
        <v>131</v>
      </c>
      <c r="B343" s="47">
        <v>0.7</v>
      </c>
      <c r="C343" s="48">
        <v>215.168853297667</v>
      </c>
      <c r="D343" s="46"/>
      <c r="E343" s="47">
        <v>0.6</v>
      </c>
      <c r="F343" s="48">
        <v>188.67234593443999</v>
      </c>
      <c r="G343" s="46"/>
      <c r="H343" s="47" t="s">
        <v>187</v>
      </c>
      <c r="I343" s="48" t="s">
        <v>187</v>
      </c>
      <c r="J343" s="46"/>
      <c r="K343" s="47" t="s">
        <v>187</v>
      </c>
      <c r="L343" s="48" t="s">
        <v>187</v>
      </c>
    </row>
    <row r="344" spans="1:12" x14ac:dyDescent="0.3">
      <c r="A344" s="41" t="s">
        <v>132</v>
      </c>
      <c r="B344" s="47" t="s">
        <v>187</v>
      </c>
      <c r="C344" s="48" t="s">
        <v>187</v>
      </c>
      <c r="D344" s="46"/>
      <c r="E344" s="47" t="s">
        <v>187</v>
      </c>
      <c r="F344" s="48" t="s">
        <v>187</v>
      </c>
      <c r="G344" s="46"/>
      <c r="H344" s="47" t="s">
        <v>187</v>
      </c>
      <c r="I344" s="48" t="s">
        <v>187</v>
      </c>
      <c r="J344" s="46"/>
      <c r="K344" s="47" t="s">
        <v>187</v>
      </c>
      <c r="L344" s="48" t="s">
        <v>187</v>
      </c>
    </row>
    <row r="345" spans="1:12" x14ac:dyDescent="0.3">
      <c r="A345" s="41" t="s">
        <v>133</v>
      </c>
      <c r="B345" s="47" t="s">
        <v>187</v>
      </c>
      <c r="C345" s="48" t="s">
        <v>187</v>
      </c>
      <c r="D345" s="46"/>
      <c r="E345" s="47" t="s">
        <v>187</v>
      </c>
      <c r="F345" s="48" t="s">
        <v>187</v>
      </c>
      <c r="G345" s="46"/>
      <c r="H345" s="47" t="s">
        <v>187</v>
      </c>
      <c r="I345" s="48" t="s">
        <v>187</v>
      </c>
      <c r="J345" s="46"/>
      <c r="K345" s="47" t="s">
        <v>187</v>
      </c>
      <c r="L345" s="48" t="s">
        <v>187</v>
      </c>
    </row>
    <row r="346" spans="1:12" x14ac:dyDescent="0.3">
      <c r="A346" s="41" t="s">
        <v>134</v>
      </c>
      <c r="B346" s="47" t="s">
        <v>187</v>
      </c>
      <c r="C346" s="48" t="s">
        <v>187</v>
      </c>
      <c r="D346" s="46"/>
      <c r="E346" s="47" t="s">
        <v>187</v>
      </c>
      <c r="F346" s="48" t="s">
        <v>187</v>
      </c>
      <c r="G346" s="46"/>
      <c r="H346" s="47" t="s">
        <v>187</v>
      </c>
      <c r="I346" s="48" t="s">
        <v>187</v>
      </c>
      <c r="J346" s="46"/>
      <c r="K346" s="47" t="s">
        <v>187</v>
      </c>
      <c r="L346" s="48" t="s">
        <v>187</v>
      </c>
    </row>
    <row r="347" spans="1:12" x14ac:dyDescent="0.3">
      <c r="A347" s="41" t="s">
        <v>135</v>
      </c>
      <c r="B347" s="47" t="s">
        <v>187</v>
      </c>
      <c r="C347" s="48" t="s">
        <v>187</v>
      </c>
      <c r="D347" s="46"/>
      <c r="E347" s="47" t="s">
        <v>187</v>
      </c>
      <c r="F347" s="48" t="s">
        <v>187</v>
      </c>
      <c r="G347" s="46"/>
      <c r="H347" s="47" t="s">
        <v>187</v>
      </c>
      <c r="I347" s="48" t="s">
        <v>187</v>
      </c>
      <c r="J347" s="46"/>
      <c r="K347" s="47" t="s">
        <v>187</v>
      </c>
      <c r="L347" s="48" t="s">
        <v>187</v>
      </c>
    </row>
    <row r="348" spans="1:12" x14ac:dyDescent="0.3">
      <c r="A348" s="41" t="s">
        <v>136</v>
      </c>
      <c r="B348" s="47" t="s">
        <v>187</v>
      </c>
      <c r="C348" s="48" t="s">
        <v>187</v>
      </c>
      <c r="D348" s="46"/>
      <c r="E348" s="47" t="s">
        <v>187</v>
      </c>
      <c r="F348" s="48" t="s">
        <v>187</v>
      </c>
      <c r="G348" s="46"/>
      <c r="H348" s="47" t="s">
        <v>187</v>
      </c>
      <c r="I348" s="48" t="s">
        <v>187</v>
      </c>
      <c r="J348" s="46"/>
      <c r="K348" s="47" t="s">
        <v>187</v>
      </c>
      <c r="L348" s="48" t="s">
        <v>187</v>
      </c>
    </row>
    <row r="349" spans="1:12" x14ac:dyDescent="0.3">
      <c r="A349" s="41" t="s">
        <v>137</v>
      </c>
      <c r="B349" s="47" t="s">
        <v>187</v>
      </c>
      <c r="C349" s="48" t="s">
        <v>187</v>
      </c>
      <c r="D349" s="46"/>
      <c r="E349" s="47" t="s">
        <v>187</v>
      </c>
      <c r="F349" s="48" t="s">
        <v>187</v>
      </c>
      <c r="G349" s="46"/>
      <c r="H349" s="47" t="s">
        <v>187</v>
      </c>
      <c r="I349" s="48" t="s">
        <v>187</v>
      </c>
      <c r="J349" s="46"/>
      <c r="K349" s="47" t="s">
        <v>187</v>
      </c>
      <c r="L349" s="48" t="s">
        <v>187</v>
      </c>
    </row>
    <row r="350" spans="1:12" x14ac:dyDescent="0.3">
      <c r="A350" s="41" t="s">
        <v>138</v>
      </c>
      <c r="B350" s="47" t="s">
        <v>187</v>
      </c>
      <c r="C350" s="48" t="s">
        <v>187</v>
      </c>
      <c r="D350" s="46"/>
      <c r="E350" s="47" t="s">
        <v>187</v>
      </c>
      <c r="F350" s="48" t="s">
        <v>187</v>
      </c>
      <c r="G350" s="46"/>
      <c r="H350" s="47" t="s">
        <v>187</v>
      </c>
      <c r="I350" s="48" t="s">
        <v>187</v>
      </c>
      <c r="J350" s="46"/>
      <c r="K350" s="47" t="s">
        <v>187</v>
      </c>
      <c r="L350" s="48" t="s">
        <v>187</v>
      </c>
    </row>
    <row r="351" spans="1:12" x14ac:dyDescent="0.3">
      <c r="A351" s="41" t="s">
        <v>139</v>
      </c>
      <c r="B351" s="47" t="s">
        <v>187</v>
      </c>
      <c r="C351" s="48" t="s">
        <v>187</v>
      </c>
      <c r="D351" s="46"/>
      <c r="E351" s="47" t="s">
        <v>187</v>
      </c>
      <c r="F351" s="48" t="s">
        <v>187</v>
      </c>
      <c r="G351" s="46"/>
      <c r="H351" s="47" t="s">
        <v>187</v>
      </c>
      <c r="I351" s="48" t="s">
        <v>187</v>
      </c>
      <c r="J351" s="46"/>
      <c r="K351" s="47" t="s">
        <v>187</v>
      </c>
      <c r="L351" s="48" t="s">
        <v>187</v>
      </c>
    </row>
    <row r="352" spans="1:12" x14ac:dyDescent="0.3">
      <c r="A352" s="41" t="s">
        <v>140</v>
      </c>
      <c r="B352" s="47">
        <v>1552</v>
      </c>
      <c r="C352" s="48">
        <v>681444.78479077399</v>
      </c>
      <c r="D352" s="46"/>
      <c r="E352" s="47">
        <v>1468.8</v>
      </c>
      <c r="F352" s="48">
        <v>527628.49502340797</v>
      </c>
      <c r="G352" s="46"/>
      <c r="H352" s="47">
        <v>291.39999999999998</v>
      </c>
      <c r="I352" s="48">
        <v>130549.673897954</v>
      </c>
      <c r="J352" s="46"/>
      <c r="K352" s="47">
        <v>264.89999999999998</v>
      </c>
      <c r="L352" s="48">
        <v>97094.5436905846</v>
      </c>
    </row>
    <row r="353" spans="1:12" x14ac:dyDescent="0.3">
      <c r="A353" s="41" t="s">
        <v>141</v>
      </c>
      <c r="B353" s="47">
        <v>1.1000000000000001</v>
      </c>
      <c r="C353" s="48">
        <v>774.41023184007202</v>
      </c>
      <c r="D353" s="46"/>
      <c r="E353" s="47">
        <v>1.3</v>
      </c>
      <c r="F353" s="48">
        <v>1267.56874766186</v>
      </c>
      <c r="G353" s="46"/>
      <c r="H353" s="47">
        <v>72.400000000000006</v>
      </c>
      <c r="I353" s="48">
        <v>50139.884707564001</v>
      </c>
      <c r="J353" s="46"/>
      <c r="K353" s="47">
        <v>47.7</v>
      </c>
      <c r="L353" s="48">
        <v>45752.298525730097</v>
      </c>
    </row>
    <row r="354" spans="1:12" x14ac:dyDescent="0.3">
      <c r="A354" s="41" t="s">
        <v>142</v>
      </c>
      <c r="B354" s="47" t="s">
        <v>187</v>
      </c>
      <c r="C354" s="48" t="s">
        <v>187</v>
      </c>
      <c r="D354" s="46"/>
      <c r="E354" s="47">
        <v>0.1</v>
      </c>
      <c r="F354" s="48">
        <v>35.0727613943303</v>
      </c>
      <c r="G354" s="46"/>
      <c r="H354" s="47">
        <v>28.1</v>
      </c>
      <c r="I354" s="48">
        <v>11216.7506689854</v>
      </c>
      <c r="J354" s="46"/>
      <c r="K354" s="47">
        <v>26.2</v>
      </c>
      <c r="L354" s="48">
        <v>9035.9908022665095</v>
      </c>
    </row>
    <row r="355" spans="1:12" x14ac:dyDescent="0.3">
      <c r="A355" s="41" t="s">
        <v>143</v>
      </c>
      <c r="B355" s="47" t="s">
        <v>187</v>
      </c>
      <c r="C355" s="48" t="s">
        <v>187</v>
      </c>
      <c r="D355" s="46"/>
      <c r="E355" s="47" t="s">
        <v>187</v>
      </c>
      <c r="F355" s="48" t="s">
        <v>187</v>
      </c>
      <c r="G355" s="46"/>
      <c r="H355" s="47">
        <v>14.7</v>
      </c>
      <c r="I355" s="48">
        <v>7803.6138815886497</v>
      </c>
      <c r="J355" s="46"/>
      <c r="K355" s="47">
        <v>13.6</v>
      </c>
      <c r="L355" s="48">
        <v>6180.0375077484596</v>
      </c>
    </row>
    <row r="356" spans="1:12" x14ac:dyDescent="0.3">
      <c r="A356" s="41" t="s">
        <v>144</v>
      </c>
      <c r="B356" s="47">
        <v>0.7</v>
      </c>
      <c r="C356" s="48">
        <v>411.14487732139099</v>
      </c>
      <c r="D356" s="46"/>
      <c r="E356" s="47">
        <v>0.4</v>
      </c>
      <c r="F356" s="48">
        <v>218.25919487518399</v>
      </c>
      <c r="G356" s="46"/>
      <c r="H356" s="47">
        <v>4.3</v>
      </c>
      <c r="I356" s="48">
        <v>2494.9087057904098</v>
      </c>
      <c r="J356" s="46"/>
      <c r="K356" s="47">
        <v>4.8</v>
      </c>
      <c r="L356" s="48">
        <v>2587.2783490373499</v>
      </c>
    </row>
    <row r="357" spans="1:12" x14ac:dyDescent="0.3">
      <c r="A357" s="41" t="s">
        <v>145</v>
      </c>
      <c r="B357" s="47">
        <v>3.9</v>
      </c>
      <c r="C357" s="48">
        <v>3610.4699527470102</v>
      </c>
      <c r="D357" s="46"/>
      <c r="E357" s="47">
        <v>2.9</v>
      </c>
      <c r="F357" s="48">
        <v>3436.4267857940799</v>
      </c>
      <c r="G357" s="46"/>
      <c r="H357" s="47">
        <v>11.7</v>
      </c>
      <c r="I357" s="48">
        <v>11302.265630187299</v>
      </c>
      <c r="J357" s="46"/>
      <c r="K357" s="47">
        <v>7.5</v>
      </c>
      <c r="L357" s="48">
        <v>9273.6538504100608</v>
      </c>
    </row>
    <row r="358" spans="1:12" x14ac:dyDescent="0.3">
      <c r="A358" s="41" t="s">
        <v>146</v>
      </c>
      <c r="B358" s="47">
        <v>0.3</v>
      </c>
      <c r="C358" s="48">
        <v>135.220765691125</v>
      </c>
      <c r="D358" s="46"/>
      <c r="E358" s="47">
        <v>0.4</v>
      </c>
      <c r="F358" s="48">
        <v>160.642269641056</v>
      </c>
      <c r="G358" s="46"/>
      <c r="H358" s="47">
        <v>5.5</v>
      </c>
      <c r="I358" s="48">
        <v>2497.6119603481998</v>
      </c>
      <c r="J358" s="46"/>
      <c r="K358" s="47">
        <v>4.7</v>
      </c>
      <c r="L358" s="48">
        <v>1901.68174660912</v>
      </c>
    </row>
    <row r="359" spans="1:12" x14ac:dyDescent="0.3">
      <c r="A359" s="41" t="s">
        <v>147</v>
      </c>
      <c r="B359" s="47" t="s">
        <v>187</v>
      </c>
      <c r="C359" s="48" t="s">
        <v>187</v>
      </c>
      <c r="D359" s="46"/>
      <c r="E359" s="47" t="s">
        <v>187</v>
      </c>
      <c r="F359" s="48" t="s">
        <v>187</v>
      </c>
      <c r="G359" s="46"/>
      <c r="H359" s="47">
        <v>0.2</v>
      </c>
      <c r="I359" s="48">
        <v>69.703123168280698</v>
      </c>
      <c r="J359" s="46"/>
      <c r="K359" s="47">
        <v>0.2</v>
      </c>
      <c r="L359" s="48">
        <v>66.914998241549497</v>
      </c>
    </row>
    <row r="360" spans="1:12" x14ac:dyDescent="0.3">
      <c r="A360" s="41" t="s">
        <v>148</v>
      </c>
      <c r="B360" s="47" t="s">
        <v>187</v>
      </c>
      <c r="C360" s="48" t="s">
        <v>187</v>
      </c>
      <c r="D360" s="46"/>
      <c r="E360" s="47" t="s">
        <v>187</v>
      </c>
      <c r="F360" s="48" t="s">
        <v>187</v>
      </c>
      <c r="G360" s="46"/>
      <c r="H360" s="47">
        <v>2.6</v>
      </c>
      <c r="I360" s="48">
        <v>871.15247452876497</v>
      </c>
      <c r="J360" s="46"/>
      <c r="K360" s="47">
        <v>3.7</v>
      </c>
      <c r="L360" s="48">
        <v>1081.03320916139</v>
      </c>
    </row>
    <row r="361" spans="1:12" x14ac:dyDescent="0.3">
      <c r="A361" s="41" t="s">
        <v>149</v>
      </c>
      <c r="B361" s="47" t="s">
        <v>187</v>
      </c>
      <c r="C361" s="48" t="s">
        <v>187</v>
      </c>
      <c r="D361" s="46"/>
      <c r="E361" s="47" t="s">
        <v>187</v>
      </c>
      <c r="F361" s="48" t="s">
        <v>187</v>
      </c>
      <c r="G361" s="46"/>
      <c r="H361" s="47">
        <v>0.1</v>
      </c>
      <c r="I361" s="48">
        <v>114.775190648519</v>
      </c>
      <c r="J361" s="46"/>
      <c r="K361" s="47">
        <v>0.1</v>
      </c>
      <c r="L361" s="48">
        <v>115.92294255500499</v>
      </c>
    </row>
    <row r="362" spans="1:12" x14ac:dyDescent="0.3">
      <c r="A362" s="41" t="s">
        <v>150</v>
      </c>
      <c r="B362" s="47" t="s">
        <v>187</v>
      </c>
      <c r="C362" s="48" t="s">
        <v>187</v>
      </c>
      <c r="D362" s="46"/>
      <c r="E362" s="47" t="s">
        <v>187</v>
      </c>
      <c r="F362" s="48" t="s">
        <v>187</v>
      </c>
      <c r="G362" s="46"/>
      <c r="H362" s="47">
        <v>3.2</v>
      </c>
      <c r="I362" s="48">
        <v>1115.87827940177</v>
      </c>
      <c r="J362" s="46"/>
      <c r="K362" s="47">
        <v>3.4</v>
      </c>
      <c r="L362" s="48">
        <v>1144.1239483491199</v>
      </c>
    </row>
    <row r="363" spans="1:12" x14ac:dyDescent="0.3">
      <c r="A363" s="41" t="s">
        <v>151</v>
      </c>
      <c r="B363" s="47" t="s">
        <v>187</v>
      </c>
      <c r="C363" s="48" t="s">
        <v>187</v>
      </c>
      <c r="D363" s="46"/>
      <c r="E363" s="47" t="s">
        <v>187</v>
      </c>
      <c r="F363" s="48" t="s">
        <v>187</v>
      </c>
      <c r="G363" s="46"/>
      <c r="H363" s="47" t="s">
        <v>187</v>
      </c>
      <c r="I363" s="48" t="s">
        <v>187</v>
      </c>
      <c r="J363" s="46"/>
      <c r="K363" s="47" t="s">
        <v>187</v>
      </c>
      <c r="L363" s="48" t="s">
        <v>187</v>
      </c>
    </row>
    <row r="364" spans="1:12" x14ac:dyDescent="0.3">
      <c r="A364" s="41" t="s">
        <v>152</v>
      </c>
      <c r="B364" s="47" t="s">
        <v>187</v>
      </c>
      <c r="C364" s="48" t="s">
        <v>187</v>
      </c>
      <c r="D364" s="46"/>
      <c r="E364" s="47" t="s">
        <v>187</v>
      </c>
      <c r="F364" s="48" t="s">
        <v>187</v>
      </c>
      <c r="G364" s="46"/>
      <c r="H364" s="47">
        <v>0.6</v>
      </c>
      <c r="I364" s="48">
        <v>1226.69160941478</v>
      </c>
      <c r="J364" s="46"/>
      <c r="K364" s="47">
        <v>0.7</v>
      </c>
      <c r="L364" s="48">
        <v>1435.4336316168601</v>
      </c>
    </row>
    <row r="365" spans="1:12" x14ac:dyDescent="0.3">
      <c r="A365" s="41" t="s">
        <v>153</v>
      </c>
      <c r="B365" s="47" t="s">
        <v>187</v>
      </c>
      <c r="C365" s="48" t="s">
        <v>187</v>
      </c>
      <c r="D365" s="46"/>
      <c r="E365" s="47" t="s">
        <v>187</v>
      </c>
      <c r="F365" s="48" t="s">
        <v>187</v>
      </c>
      <c r="G365" s="46"/>
      <c r="H365" s="47">
        <v>0.1</v>
      </c>
      <c r="I365" s="48">
        <v>292.82664467371598</v>
      </c>
      <c r="J365" s="46"/>
      <c r="K365" s="47">
        <v>0.1</v>
      </c>
      <c r="L365" s="48">
        <v>263.543980206345</v>
      </c>
    </row>
    <row r="366" spans="1:12" x14ac:dyDescent="0.3">
      <c r="A366" s="41" t="s">
        <v>154</v>
      </c>
      <c r="B366" s="47" t="s">
        <v>187</v>
      </c>
      <c r="C366" s="48" t="s">
        <v>187</v>
      </c>
      <c r="D366" s="46"/>
      <c r="E366" s="47" t="s">
        <v>187</v>
      </c>
      <c r="F366" s="48" t="s">
        <v>187</v>
      </c>
      <c r="G366" s="46"/>
      <c r="H366" s="47" t="s">
        <v>187</v>
      </c>
      <c r="I366" s="48" t="s">
        <v>187</v>
      </c>
      <c r="J366" s="46"/>
      <c r="K366" s="47" t="s">
        <v>187</v>
      </c>
      <c r="L366" s="48" t="s">
        <v>187</v>
      </c>
    </row>
    <row r="367" spans="1:12" x14ac:dyDescent="0.3">
      <c r="A367" s="41" t="s">
        <v>155</v>
      </c>
      <c r="B367" s="47">
        <v>1.6</v>
      </c>
      <c r="C367" s="48">
        <v>1054.92882749247</v>
      </c>
      <c r="D367" s="46"/>
      <c r="E367" s="47">
        <v>1.4</v>
      </c>
      <c r="F367" s="48">
        <v>793.83394268808297</v>
      </c>
      <c r="G367" s="46"/>
      <c r="H367" s="47">
        <v>57.4</v>
      </c>
      <c r="I367" s="48">
        <v>37782.0337216997</v>
      </c>
      <c r="J367" s="46"/>
      <c r="K367" s="47">
        <v>46.8</v>
      </c>
      <c r="L367" s="48">
        <v>26492.1828089019</v>
      </c>
    </row>
    <row r="368" spans="1:12" x14ac:dyDescent="0.3">
      <c r="A368" s="41" t="s">
        <v>156</v>
      </c>
      <c r="B368" s="47" t="s">
        <v>187</v>
      </c>
      <c r="C368" s="48" t="s">
        <v>187</v>
      </c>
      <c r="D368" s="46"/>
      <c r="E368" s="47" t="s">
        <v>187</v>
      </c>
      <c r="F368" s="48" t="s">
        <v>187</v>
      </c>
      <c r="G368" s="46"/>
      <c r="H368" s="47" t="s">
        <v>187</v>
      </c>
      <c r="I368" s="48" t="s">
        <v>187</v>
      </c>
      <c r="J368" s="46"/>
      <c r="K368" s="47" t="s">
        <v>187</v>
      </c>
      <c r="L368" s="48" t="s">
        <v>187</v>
      </c>
    </row>
    <row r="369" spans="1:12" x14ac:dyDescent="0.3">
      <c r="A369" s="41" t="s">
        <v>157</v>
      </c>
      <c r="B369" s="47">
        <v>0.1</v>
      </c>
      <c r="C369" s="48">
        <v>164.122689607795</v>
      </c>
      <c r="D369" s="46"/>
      <c r="E369" s="47">
        <v>0.1</v>
      </c>
      <c r="F369" s="48">
        <v>150.992874439172</v>
      </c>
      <c r="G369" s="46"/>
      <c r="H369" s="47">
        <v>0.6</v>
      </c>
      <c r="I369" s="48">
        <v>994.96864817737298</v>
      </c>
      <c r="J369" s="46"/>
      <c r="K369" s="47">
        <v>0.6</v>
      </c>
      <c r="L369" s="48">
        <v>915.37115632318296</v>
      </c>
    </row>
    <row r="370" spans="1:12" x14ac:dyDescent="0.3">
      <c r="A370" s="41" t="s">
        <v>158</v>
      </c>
      <c r="B370" s="47">
        <v>1.6</v>
      </c>
      <c r="C370" s="48">
        <v>896.92736640944099</v>
      </c>
      <c r="D370" s="46"/>
      <c r="E370" s="47">
        <v>1.6</v>
      </c>
      <c r="F370" s="48">
        <v>941.77373472991303</v>
      </c>
      <c r="G370" s="46"/>
      <c r="H370" s="47" t="s">
        <v>187</v>
      </c>
      <c r="I370" s="48" t="s">
        <v>187</v>
      </c>
      <c r="J370" s="46"/>
      <c r="K370" s="47" t="s">
        <v>187</v>
      </c>
      <c r="L370" s="48" t="s">
        <v>187</v>
      </c>
    </row>
    <row r="371" spans="1:12" x14ac:dyDescent="0.3">
      <c r="A371" s="43" t="s">
        <v>159</v>
      </c>
      <c r="B371" s="47"/>
      <c r="C371" s="48"/>
      <c r="D371" s="46"/>
      <c r="E371" s="47"/>
      <c r="F371" s="48"/>
      <c r="G371" s="46"/>
      <c r="H371" s="47"/>
      <c r="I371" s="48"/>
      <c r="J371" s="46"/>
      <c r="K371" s="47"/>
      <c r="L371" s="48"/>
    </row>
    <row r="372" spans="1:12" ht="15" x14ac:dyDescent="0.3">
      <c r="A372" s="9" t="s">
        <v>196</v>
      </c>
      <c r="B372" s="47">
        <v>328</v>
      </c>
      <c r="C372" s="48">
        <v>165940.77882251999</v>
      </c>
      <c r="D372" s="46"/>
      <c r="E372" s="47">
        <v>279</v>
      </c>
      <c r="F372" s="48">
        <v>137274.64185623999</v>
      </c>
      <c r="G372" s="46"/>
      <c r="H372" s="47">
        <v>3875</v>
      </c>
      <c r="I372" s="48">
        <v>931328.15159999998</v>
      </c>
      <c r="J372" s="46"/>
      <c r="K372" s="47">
        <v>3410</v>
      </c>
      <c r="L372" s="48">
        <v>776432.27340800001</v>
      </c>
    </row>
    <row r="373" spans="1:12" x14ac:dyDescent="0.3">
      <c r="A373" s="41" t="s">
        <v>160</v>
      </c>
      <c r="B373" s="47">
        <v>1.8</v>
      </c>
      <c r="C373" s="48">
        <v>74.444218158801704</v>
      </c>
      <c r="D373" s="46"/>
      <c r="E373" s="47">
        <v>1.5</v>
      </c>
      <c r="F373" s="48">
        <v>62.036848465668101</v>
      </c>
      <c r="G373" s="46"/>
      <c r="H373" s="47">
        <v>21.3</v>
      </c>
      <c r="I373" s="48">
        <v>900.25998499032903</v>
      </c>
      <c r="J373" s="46"/>
      <c r="K373" s="47">
        <v>18.8</v>
      </c>
      <c r="L373" s="48">
        <v>794.59566750320096</v>
      </c>
    </row>
    <row r="374" spans="1:12" x14ac:dyDescent="0.3">
      <c r="A374" s="41" t="s">
        <v>161</v>
      </c>
      <c r="B374" s="47" t="s">
        <v>187</v>
      </c>
      <c r="C374" s="48" t="s">
        <v>187</v>
      </c>
      <c r="D374" s="46"/>
      <c r="E374" s="47" t="s">
        <v>187</v>
      </c>
      <c r="F374" s="48" t="s">
        <v>187</v>
      </c>
      <c r="G374" s="46"/>
      <c r="H374" s="47">
        <v>0.4</v>
      </c>
      <c r="I374" s="48">
        <v>310.28324060907403</v>
      </c>
      <c r="J374" s="46"/>
      <c r="K374" s="47">
        <v>0.3</v>
      </c>
      <c r="L374" s="48">
        <v>232.71243045680501</v>
      </c>
    </row>
    <row r="375" spans="1:12" x14ac:dyDescent="0.3">
      <c r="A375" s="41" t="s">
        <v>162</v>
      </c>
      <c r="B375" s="47">
        <v>0.4</v>
      </c>
      <c r="C375" s="48">
        <v>2041.64</v>
      </c>
      <c r="D375" s="46"/>
      <c r="E375" s="47">
        <v>0.4</v>
      </c>
      <c r="F375" s="48">
        <v>2028.03</v>
      </c>
      <c r="G375" s="46"/>
      <c r="H375" s="47">
        <v>2.8</v>
      </c>
      <c r="I375" s="48">
        <v>15871.18</v>
      </c>
      <c r="J375" s="46"/>
      <c r="K375" s="47">
        <v>2.6</v>
      </c>
      <c r="L375" s="48">
        <v>14624.87</v>
      </c>
    </row>
    <row r="376" spans="1:12" x14ac:dyDescent="0.3">
      <c r="A376" s="41" t="s">
        <v>163</v>
      </c>
      <c r="B376" s="47">
        <v>0.6</v>
      </c>
      <c r="C376" s="48">
        <v>21.750504435534999</v>
      </c>
      <c r="D376" s="46"/>
      <c r="E376" s="47">
        <v>0.6</v>
      </c>
      <c r="F376" s="48">
        <v>22.2942670464234</v>
      </c>
      <c r="G376" s="46"/>
      <c r="H376" s="47">
        <v>4.3</v>
      </c>
      <c r="I376" s="48">
        <v>158.06178900258499</v>
      </c>
      <c r="J376" s="46"/>
      <c r="K376" s="47">
        <v>4</v>
      </c>
      <c r="L376" s="48">
        <v>150.71007788618601</v>
      </c>
    </row>
    <row r="377" spans="1:12" x14ac:dyDescent="0.3">
      <c r="A377" s="41" t="s">
        <v>164</v>
      </c>
      <c r="B377" s="47" t="s">
        <v>187</v>
      </c>
      <c r="C377" s="47" t="s">
        <v>187</v>
      </c>
      <c r="D377" s="46"/>
      <c r="E377" s="47" t="s">
        <v>187</v>
      </c>
      <c r="F377" s="47" t="s">
        <v>187</v>
      </c>
      <c r="G377" s="46"/>
      <c r="H377" s="47" t="s">
        <v>187</v>
      </c>
      <c r="I377" s="47" t="s">
        <v>187</v>
      </c>
      <c r="J377" s="46"/>
      <c r="K377" s="47" t="s">
        <v>187</v>
      </c>
      <c r="L377" s="47" t="s">
        <v>187</v>
      </c>
    </row>
    <row r="378" spans="1:12" x14ac:dyDescent="0.3">
      <c r="A378" s="41" t="s">
        <v>165</v>
      </c>
      <c r="B378" s="47" t="s">
        <v>187</v>
      </c>
      <c r="C378" s="48" t="s">
        <v>187</v>
      </c>
      <c r="D378" s="46"/>
      <c r="E378" s="47" t="s">
        <v>187</v>
      </c>
      <c r="F378" s="48" t="s">
        <v>187</v>
      </c>
      <c r="G378" s="46"/>
      <c r="H378" s="47">
        <v>0.8</v>
      </c>
      <c r="I378" s="48">
        <v>80.2652338188405</v>
      </c>
      <c r="J378" s="46"/>
      <c r="K378" s="47">
        <v>0.8</v>
      </c>
      <c r="L378" s="48">
        <v>80.2652338188405</v>
      </c>
    </row>
    <row r="379" spans="1:12" x14ac:dyDescent="0.3">
      <c r="A379" s="41" t="s">
        <v>166</v>
      </c>
      <c r="B379" s="47" t="s">
        <v>187</v>
      </c>
      <c r="C379" s="48">
        <v>2153.2600000000002</v>
      </c>
      <c r="D379" s="46"/>
      <c r="E379" s="47" t="s">
        <v>187</v>
      </c>
      <c r="F379" s="48">
        <v>2250.79</v>
      </c>
      <c r="G379" s="46"/>
      <c r="H379" s="47" t="s">
        <v>187</v>
      </c>
      <c r="I379" s="48">
        <v>42486.85</v>
      </c>
      <c r="J379" s="46"/>
      <c r="K379" s="47" t="s">
        <v>187</v>
      </c>
      <c r="L379" s="48">
        <v>44287.95</v>
      </c>
    </row>
    <row r="380" spans="1:12" ht="15" x14ac:dyDescent="0.3">
      <c r="A380" s="70" t="s">
        <v>197</v>
      </c>
      <c r="B380" s="70"/>
      <c r="C380" s="70"/>
      <c r="D380" s="70"/>
      <c r="E380" s="70"/>
      <c r="F380" s="70"/>
      <c r="G380" s="70"/>
      <c r="H380" s="70"/>
      <c r="I380" s="70"/>
      <c r="J380" s="70"/>
      <c r="K380" s="70"/>
      <c r="L380" s="70"/>
    </row>
    <row r="381" spans="1:12" x14ac:dyDescent="0.3">
      <c r="A381" s="41" t="s">
        <v>167</v>
      </c>
      <c r="B381" s="47">
        <v>35.299999999999997</v>
      </c>
      <c r="C381" s="48">
        <v>86221.6428187329</v>
      </c>
      <c r="D381" s="46"/>
      <c r="E381" s="47">
        <v>35.299999999999997</v>
      </c>
      <c r="F381" s="48">
        <v>85445.648033364298</v>
      </c>
      <c r="G381" s="46"/>
      <c r="H381" s="47">
        <v>171.4</v>
      </c>
      <c r="I381" s="48">
        <v>420710.16827540699</v>
      </c>
      <c r="J381" s="46"/>
      <c r="K381" s="47">
        <v>168.4</v>
      </c>
      <c r="L381" s="48">
        <v>409626.39443722402</v>
      </c>
    </row>
    <row r="382" spans="1:12" x14ac:dyDescent="0.3">
      <c r="A382" s="41" t="s">
        <v>168</v>
      </c>
      <c r="B382" s="47">
        <v>0.7</v>
      </c>
      <c r="C382" s="48">
        <v>1607.2127290996</v>
      </c>
      <c r="D382" s="46"/>
      <c r="E382" s="47">
        <v>0.7</v>
      </c>
      <c r="F382" s="48">
        <v>1640.96419641069</v>
      </c>
      <c r="G382" s="46"/>
      <c r="H382" s="47">
        <v>2.1</v>
      </c>
      <c r="I382" s="48">
        <v>4833.27284354935</v>
      </c>
      <c r="J382" s="46"/>
      <c r="K382" s="47">
        <v>2.1</v>
      </c>
      <c r="L382" s="48">
        <v>4934.7715732638799</v>
      </c>
    </row>
    <row r="383" spans="1:12" x14ac:dyDescent="0.3">
      <c r="A383" s="41" t="s">
        <v>169</v>
      </c>
      <c r="B383" s="47">
        <v>9.9</v>
      </c>
      <c r="C383" s="48">
        <v>14986.596104853499</v>
      </c>
      <c r="D383" s="46"/>
      <c r="E383" s="47">
        <v>9.9</v>
      </c>
      <c r="F383" s="48">
        <v>14492.0384333933</v>
      </c>
      <c r="G383" s="46"/>
      <c r="H383" s="47">
        <v>139.80000000000001</v>
      </c>
      <c r="I383" s="48">
        <v>201766.565133453</v>
      </c>
      <c r="J383" s="46"/>
      <c r="K383" s="47">
        <v>145.1</v>
      </c>
      <c r="L383" s="48">
        <v>202505.07694589099</v>
      </c>
    </row>
    <row r="384" spans="1:12" x14ac:dyDescent="0.3">
      <c r="A384" s="41" t="s">
        <v>170</v>
      </c>
      <c r="B384" s="47">
        <v>0.8</v>
      </c>
      <c r="C384" s="48">
        <v>2096.4366585226298</v>
      </c>
      <c r="D384" s="46"/>
      <c r="E384" s="47">
        <v>0.8</v>
      </c>
      <c r="F384" s="48">
        <v>2140.4618283516002</v>
      </c>
      <c r="G384" s="46"/>
      <c r="H384" s="47">
        <v>0.4</v>
      </c>
      <c r="I384" s="48">
        <v>1065.7843393707601</v>
      </c>
      <c r="J384" s="46"/>
      <c r="K384" s="47">
        <v>0.4</v>
      </c>
      <c r="L384" s="48">
        <v>1088.16581049755</v>
      </c>
    </row>
    <row r="385" spans="1:12" x14ac:dyDescent="0.3">
      <c r="A385" s="41" t="s">
        <v>171</v>
      </c>
      <c r="B385" s="47">
        <v>25.012411287891201</v>
      </c>
      <c r="C385" s="48">
        <v>40099.871964817401</v>
      </c>
      <c r="D385" s="46"/>
      <c r="E385" s="47">
        <v>25.012411287891201</v>
      </c>
      <c r="F385" s="48">
        <v>39779.0729890988</v>
      </c>
      <c r="G385" s="46"/>
      <c r="H385" s="47">
        <v>550.43211625347499</v>
      </c>
      <c r="I385" s="48">
        <v>758692.52049608796</v>
      </c>
      <c r="J385" s="46"/>
      <c r="K385" s="47">
        <v>557.20000000000005</v>
      </c>
      <c r="L385" s="48">
        <v>761876.91862067895</v>
      </c>
    </row>
    <row r="386" spans="1:12" x14ac:dyDescent="0.3">
      <c r="A386" s="41" t="s">
        <v>172</v>
      </c>
      <c r="B386" s="47">
        <v>3.5080977283950601</v>
      </c>
      <c r="C386" s="48">
        <v>9534.9048038534493</v>
      </c>
      <c r="D386" s="46"/>
      <c r="E386" s="47">
        <v>3</v>
      </c>
      <c r="F386" s="48">
        <v>8993.7631271137707</v>
      </c>
      <c r="G386" s="46"/>
      <c r="H386" s="47">
        <v>46.5250235030854</v>
      </c>
      <c r="I386" s="48">
        <v>122304.09881092299</v>
      </c>
      <c r="J386" s="46"/>
      <c r="K386" s="47">
        <v>44.5</v>
      </c>
      <c r="L386" s="48">
        <v>129029.77327003</v>
      </c>
    </row>
    <row r="387" spans="1:12" x14ac:dyDescent="0.3">
      <c r="A387" s="41" t="s">
        <v>173</v>
      </c>
      <c r="B387" s="47">
        <v>6313</v>
      </c>
      <c r="C387" s="48">
        <v>255931.36677037901</v>
      </c>
      <c r="D387" s="46"/>
      <c r="E387" s="47">
        <v>6212</v>
      </c>
      <c r="F387" s="48">
        <v>264176.79189705302</v>
      </c>
      <c r="G387" s="46"/>
      <c r="H387" s="47">
        <v>11352</v>
      </c>
      <c r="I387" s="48">
        <v>416838.14868781302</v>
      </c>
      <c r="J387" s="46"/>
      <c r="K387" s="47">
        <v>11216</v>
      </c>
      <c r="L387" s="48">
        <v>432024.68752563</v>
      </c>
    </row>
    <row r="388" spans="1:12" x14ac:dyDescent="0.3">
      <c r="A388" s="41" t="s">
        <v>174</v>
      </c>
      <c r="B388" s="47">
        <v>5</v>
      </c>
      <c r="C388" s="48">
        <v>428.12886379169402</v>
      </c>
      <c r="D388" s="46"/>
      <c r="E388" s="47">
        <v>5</v>
      </c>
      <c r="F388" s="48">
        <v>446.538404934737</v>
      </c>
      <c r="G388" s="46"/>
      <c r="H388" s="47">
        <v>17</v>
      </c>
      <c r="I388" s="48">
        <v>1473.3466300412999</v>
      </c>
      <c r="J388" s="46"/>
      <c r="K388" s="47">
        <v>16</v>
      </c>
      <c r="L388" s="48">
        <v>1446.3063860075999</v>
      </c>
    </row>
    <row r="389" spans="1:12" x14ac:dyDescent="0.3">
      <c r="A389" s="41" t="s">
        <v>175</v>
      </c>
      <c r="B389" s="47">
        <v>63</v>
      </c>
      <c r="C389" s="48">
        <v>6284.3974870219899</v>
      </c>
      <c r="D389" s="46"/>
      <c r="E389" s="47">
        <v>64</v>
      </c>
      <c r="F389" s="48">
        <v>6447.9913263666904</v>
      </c>
      <c r="G389" s="46"/>
      <c r="H389" s="47">
        <v>1973</v>
      </c>
      <c r="I389" s="48">
        <v>205857.67793498401</v>
      </c>
      <c r="J389" s="46"/>
      <c r="K389" s="47">
        <v>2012</v>
      </c>
      <c r="L389" s="48">
        <v>212026.10465546901</v>
      </c>
    </row>
    <row r="390" spans="1:12" x14ac:dyDescent="0.3">
      <c r="A390" s="41" t="s">
        <v>176</v>
      </c>
      <c r="B390" s="47">
        <v>0.4</v>
      </c>
      <c r="C390" s="48">
        <v>3176.6424275930299</v>
      </c>
      <c r="D390" s="46"/>
      <c r="E390" s="47">
        <v>0.4</v>
      </c>
      <c r="F390" s="48">
        <v>3462.5402460763999</v>
      </c>
      <c r="G390" s="46"/>
      <c r="H390" s="47">
        <v>0.4</v>
      </c>
      <c r="I390" s="48">
        <v>3187.3030465653001</v>
      </c>
      <c r="J390" s="46"/>
      <c r="K390" s="47">
        <v>0.3</v>
      </c>
      <c r="L390" s="48">
        <v>2605.6202405671302</v>
      </c>
    </row>
    <row r="391" spans="1:12" x14ac:dyDescent="0.3">
      <c r="A391" s="41" t="s">
        <v>177</v>
      </c>
      <c r="B391" s="48" t="s">
        <v>187</v>
      </c>
      <c r="C391" s="48">
        <v>78.298037650347993</v>
      </c>
      <c r="D391" s="46"/>
      <c r="E391" s="48" t="s">
        <v>187</v>
      </c>
      <c r="F391" s="48">
        <v>84.953370850627607</v>
      </c>
      <c r="G391" s="46"/>
      <c r="H391" s="48" t="s">
        <v>187</v>
      </c>
      <c r="I391" s="48">
        <v>101.254843994791</v>
      </c>
      <c r="J391" s="46"/>
      <c r="K391" s="48" t="s">
        <v>187</v>
      </c>
      <c r="L391" s="48">
        <v>109.861505734349</v>
      </c>
    </row>
    <row r="392" spans="1:12" x14ac:dyDescent="0.3">
      <c r="A392" s="41" t="s">
        <v>178</v>
      </c>
      <c r="B392" s="48" t="s">
        <v>187</v>
      </c>
      <c r="C392" s="48" t="s">
        <v>187</v>
      </c>
      <c r="D392" s="46"/>
      <c r="E392" s="48" t="s">
        <v>187</v>
      </c>
      <c r="F392" s="48" t="s">
        <v>187</v>
      </c>
      <c r="G392" s="46"/>
      <c r="H392" s="48" t="s">
        <v>187</v>
      </c>
      <c r="I392" s="48">
        <v>105.28879544476401</v>
      </c>
      <c r="J392" s="46"/>
      <c r="K392" s="48" t="s">
        <v>187</v>
      </c>
      <c r="L392" s="48">
        <v>105.28879544476401</v>
      </c>
    </row>
    <row r="393" spans="1:12" x14ac:dyDescent="0.3">
      <c r="A393" s="41" t="s">
        <v>179</v>
      </c>
      <c r="B393" s="47">
        <v>0.1</v>
      </c>
      <c r="C393" s="48">
        <v>148.75532766393999</v>
      </c>
      <c r="D393" s="46"/>
      <c r="E393" s="47">
        <v>0.1</v>
      </c>
      <c r="F393" s="48">
        <v>152.02794487254701</v>
      </c>
      <c r="G393" s="46"/>
      <c r="H393" s="47">
        <v>0.1</v>
      </c>
      <c r="I393" s="48">
        <v>147.45239933194401</v>
      </c>
      <c r="J393" s="46"/>
      <c r="K393" s="47">
        <v>0.1</v>
      </c>
      <c r="L393" s="48">
        <v>150.69635211724699</v>
      </c>
    </row>
    <row r="394" spans="1:12" x14ac:dyDescent="0.3">
      <c r="A394" s="45"/>
      <c r="B394" s="45"/>
      <c r="C394" s="45"/>
      <c r="D394" s="45"/>
      <c r="E394" s="45"/>
      <c r="F394" s="45"/>
      <c r="G394" s="45"/>
      <c r="H394" s="45"/>
      <c r="I394" s="45"/>
      <c r="J394" s="45"/>
      <c r="K394" s="45"/>
      <c r="L394" s="45"/>
    </row>
    <row r="395" spans="1:12" x14ac:dyDescent="0.3">
      <c r="A395" s="35" t="s">
        <v>191</v>
      </c>
      <c r="B395" s="36"/>
      <c r="C395" s="37"/>
      <c r="D395" s="28"/>
      <c r="E395" s="36"/>
      <c r="F395" s="37"/>
      <c r="G395" s="28"/>
      <c r="H395" s="36"/>
      <c r="I395" s="37"/>
      <c r="J395" s="28"/>
      <c r="K395" s="36"/>
      <c r="L395" s="37"/>
    </row>
    <row r="396" spans="1:12" x14ac:dyDescent="0.3">
      <c r="A396" s="38" t="s">
        <v>192</v>
      </c>
      <c r="B396" s="36"/>
      <c r="C396" s="37"/>
      <c r="D396" s="28"/>
      <c r="E396" s="36"/>
      <c r="F396" s="37"/>
      <c r="G396" s="28"/>
      <c r="H396" s="36"/>
      <c r="I396" s="37"/>
      <c r="J396" s="28"/>
      <c r="K396" s="36"/>
      <c r="L396" s="37"/>
    </row>
    <row r="397" spans="1:12" x14ac:dyDescent="0.3">
      <c r="A397" s="39" t="s">
        <v>198</v>
      </c>
      <c r="B397" s="36"/>
      <c r="C397" s="37"/>
      <c r="D397" s="28"/>
      <c r="E397" s="36"/>
      <c r="F397" s="37"/>
      <c r="G397" s="28"/>
      <c r="H397" s="36"/>
      <c r="I397" s="37"/>
      <c r="J397" s="28"/>
      <c r="K397" s="36"/>
      <c r="L397" s="37"/>
    </row>
    <row r="398" spans="1:12" x14ac:dyDescent="0.3">
      <c r="A398" s="39" t="s">
        <v>193</v>
      </c>
      <c r="B398" s="36"/>
      <c r="C398" s="37"/>
      <c r="D398" s="28"/>
      <c r="E398" s="36"/>
      <c r="F398" s="37"/>
      <c r="G398" s="28"/>
      <c r="H398" s="36"/>
      <c r="I398" s="37"/>
      <c r="J398" s="28"/>
      <c r="K398" s="36"/>
      <c r="L398" s="37"/>
    </row>
    <row r="399" spans="1:12" x14ac:dyDescent="0.3">
      <c r="A399" s="39" t="s">
        <v>194</v>
      </c>
      <c r="B399" s="36"/>
      <c r="C399" s="37"/>
      <c r="D399" s="28"/>
      <c r="E399" s="36"/>
      <c r="F399" s="37"/>
      <c r="G399" s="28"/>
      <c r="H399" s="36"/>
      <c r="I399" s="37"/>
      <c r="J399" s="28"/>
      <c r="K399" s="36"/>
      <c r="L399" s="37"/>
    </row>
    <row r="400" spans="1:12" x14ac:dyDescent="0.3">
      <c r="A400" s="44"/>
      <c r="B400" s="28"/>
      <c r="C400" s="28"/>
      <c r="D400" s="28"/>
      <c r="E400" s="28"/>
      <c r="F400" s="28"/>
      <c r="G400" s="28"/>
      <c r="H400" s="28"/>
      <c r="I400" s="28"/>
      <c r="J400" s="28"/>
      <c r="K400" s="28"/>
      <c r="L400" s="28"/>
    </row>
    <row r="401" spans="1:12" ht="15" x14ac:dyDescent="0.3">
      <c r="A401" s="40" t="s">
        <v>195</v>
      </c>
      <c r="B401" s="28"/>
      <c r="C401" s="28"/>
      <c r="D401" s="28"/>
      <c r="E401" s="28"/>
      <c r="F401" s="28"/>
      <c r="G401" s="28"/>
      <c r="H401" s="28"/>
      <c r="I401" s="28"/>
      <c r="J401" s="28"/>
      <c r="K401" s="28"/>
      <c r="L401" s="28"/>
    </row>
    <row r="402" spans="1:12" x14ac:dyDescent="0.3">
      <c r="A402" s="28"/>
      <c r="B402" s="71" t="s">
        <v>188</v>
      </c>
      <c r="C402" s="71"/>
      <c r="D402" s="71"/>
      <c r="E402" s="71"/>
      <c r="F402" s="71"/>
      <c r="G402" s="28"/>
      <c r="H402" s="71" t="s">
        <v>8</v>
      </c>
      <c r="I402" s="71"/>
      <c r="J402" s="71"/>
      <c r="K402" s="71"/>
      <c r="L402" s="71"/>
    </row>
    <row r="403" spans="1:12" x14ac:dyDescent="0.3">
      <c r="A403" s="28"/>
      <c r="B403" s="71">
        <v>2018</v>
      </c>
      <c r="C403" s="71"/>
      <c r="D403" s="9"/>
      <c r="E403" s="71">
        <v>2019</v>
      </c>
      <c r="F403" s="71"/>
      <c r="G403" s="28"/>
      <c r="H403" s="71">
        <v>2018</v>
      </c>
      <c r="I403" s="71"/>
      <c r="J403" s="9"/>
      <c r="K403" s="71">
        <v>2019</v>
      </c>
      <c r="L403" s="71"/>
    </row>
    <row r="404" spans="1:12" x14ac:dyDescent="0.3">
      <c r="A404" s="29"/>
      <c r="B404" s="32" t="s">
        <v>32</v>
      </c>
      <c r="C404" s="33" t="s">
        <v>31</v>
      </c>
      <c r="D404" s="34"/>
      <c r="E404" s="32" t="s">
        <v>32</v>
      </c>
      <c r="F404" s="33" t="s">
        <v>31</v>
      </c>
      <c r="G404" s="28"/>
      <c r="H404" s="32" t="s">
        <v>32</v>
      </c>
      <c r="I404" s="33" t="s">
        <v>31</v>
      </c>
      <c r="J404" s="34"/>
      <c r="K404" s="32" t="s">
        <v>32</v>
      </c>
      <c r="L404" s="33" t="s">
        <v>31</v>
      </c>
    </row>
    <row r="405" spans="1:12" x14ac:dyDescent="0.3">
      <c r="A405" s="69" t="s">
        <v>60</v>
      </c>
      <c r="B405" s="69"/>
      <c r="C405" s="69"/>
      <c r="D405" s="69"/>
      <c r="E405" s="69"/>
      <c r="F405" s="69"/>
      <c r="G405" s="69"/>
      <c r="H405" s="69"/>
      <c r="I405" s="69"/>
      <c r="J405" s="69"/>
      <c r="K405" s="69"/>
      <c r="L405" s="69"/>
    </row>
    <row r="406" spans="1:12" x14ac:dyDescent="0.3">
      <c r="A406" s="43" t="s">
        <v>61</v>
      </c>
    </row>
    <row r="407" spans="1:12" x14ac:dyDescent="0.3">
      <c r="A407" s="41" t="s">
        <v>62</v>
      </c>
      <c r="B407" s="47">
        <v>59.5</v>
      </c>
      <c r="C407" s="48">
        <v>11588.851418683</v>
      </c>
      <c r="D407" s="46"/>
      <c r="E407" s="47">
        <v>55.8</v>
      </c>
      <c r="F407" s="48">
        <v>10437.787518143001</v>
      </c>
      <c r="G407" s="46"/>
      <c r="H407" s="47">
        <v>856</v>
      </c>
      <c r="I407" s="48">
        <v>172554.092111623</v>
      </c>
      <c r="J407" s="46"/>
      <c r="K407" s="47">
        <v>861.4</v>
      </c>
      <c r="L407" s="48">
        <v>166765.87613774001</v>
      </c>
    </row>
    <row r="408" spans="1:12" x14ac:dyDescent="0.3">
      <c r="A408" s="41" t="s">
        <v>63</v>
      </c>
      <c r="B408" s="47">
        <v>1.9</v>
      </c>
      <c r="C408" s="48">
        <v>564.327260880533</v>
      </c>
      <c r="D408" s="46"/>
      <c r="E408" s="47">
        <v>1.4</v>
      </c>
      <c r="F408" s="48">
        <v>444.92749305212601</v>
      </c>
      <c r="G408" s="46"/>
      <c r="H408" s="47">
        <v>412.7</v>
      </c>
      <c r="I408" s="48">
        <v>121499.050175607</v>
      </c>
      <c r="J408" s="46"/>
      <c r="K408" s="47">
        <v>312</v>
      </c>
      <c r="L408" s="48">
        <v>98282.633657922401</v>
      </c>
    </row>
    <row r="409" spans="1:12" x14ac:dyDescent="0.3">
      <c r="A409" s="41" t="s">
        <v>64</v>
      </c>
      <c r="B409" s="47">
        <v>0.2</v>
      </c>
      <c r="C409" s="48">
        <v>26.519920014339501</v>
      </c>
      <c r="D409" s="46"/>
      <c r="E409" s="47">
        <v>0.4</v>
      </c>
      <c r="F409" s="48">
        <v>53.941517309166599</v>
      </c>
      <c r="G409" s="46"/>
      <c r="H409" s="47">
        <v>1.2</v>
      </c>
      <c r="I409" s="48">
        <v>159.23906893659</v>
      </c>
      <c r="J409" s="46"/>
      <c r="K409" s="47">
        <v>2.8</v>
      </c>
      <c r="L409" s="48">
        <v>377.874310586528</v>
      </c>
    </row>
    <row r="410" spans="1:12" x14ac:dyDescent="0.3">
      <c r="A410" s="41" t="s">
        <v>65</v>
      </c>
      <c r="B410" s="47">
        <v>29.3</v>
      </c>
      <c r="C410" s="48">
        <v>5367.1546280502298</v>
      </c>
      <c r="D410" s="46"/>
      <c r="E410" s="47">
        <v>30.9</v>
      </c>
      <c r="F410" s="48">
        <v>5326.1668868830302</v>
      </c>
      <c r="G410" s="46"/>
      <c r="H410" s="47">
        <v>107.8</v>
      </c>
      <c r="I410" s="48">
        <v>19546.878992554899</v>
      </c>
      <c r="J410" s="46"/>
      <c r="K410" s="47">
        <v>139</v>
      </c>
      <c r="L410" s="48">
        <v>23716.645793063901</v>
      </c>
    </row>
    <row r="411" spans="1:12" x14ac:dyDescent="0.3">
      <c r="A411" s="41" t="s">
        <v>66</v>
      </c>
      <c r="B411" s="47">
        <v>0.1</v>
      </c>
      <c r="C411" s="48">
        <v>18.231523872197201</v>
      </c>
      <c r="D411" s="46"/>
      <c r="E411" s="47">
        <v>1.1000000000000001</v>
      </c>
      <c r="F411" s="48">
        <v>203.153870507893</v>
      </c>
      <c r="G411" s="46"/>
      <c r="H411" s="47">
        <v>1.1000000000000001</v>
      </c>
      <c r="I411" s="48">
        <v>187.13815258224699</v>
      </c>
      <c r="J411" s="46"/>
      <c r="K411" s="47">
        <v>1.1000000000000001</v>
      </c>
      <c r="L411" s="48">
        <v>189.57094856581699</v>
      </c>
    </row>
    <row r="412" spans="1:12" x14ac:dyDescent="0.3">
      <c r="A412" s="41" t="s">
        <v>67</v>
      </c>
      <c r="B412" s="47">
        <v>0.1</v>
      </c>
      <c r="C412" s="48">
        <v>19.6223647861583</v>
      </c>
      <c r="D412" s="46"/>
      <c r="E412" s="47">
        <v>0.1</v>
      </c>
      <c r="F412" s="48">
        <v>22.781565516729799</v>
      </c>
      <c r="G412" s="46"/>
      <c r="H412" s="47">
        <v>33.9</v>
      </c>
      <c r="I412" s="48">
        <v>6629.6557767531503</v>
      </c>
      <c r="J412" s="46"/>
      <c r="K412" s="47">
        <v>34.5</v>
      </c>
      <c r="L412" s="48">
        <v>7833.2609825946602</v>
      </c>
    </row>
    <row r="413" spans="1:12" x14ac:dyDescent="0.3">
      <c r="A413" s="41" t="s">
        <v>68</v>
      </c>
      <c r="B413" s="47" t="s">
        <v>187</v>
      </c>
      <c r="C413" s="48" t="s">
        <v>187</v>
      </c>
      <c r="D413" s="46"/>
      <c r="E413" s="47" t="s">
        <v>187</v>
      </c>
      <c r="F413" s="48" t="s">
        <v>187</v>
      </c>
      <c r="G413" s="46"/>
      <c r="H413" s="47" t="s">
        <v>187</v>
      </c>
      <c r="I413" s="48" t="s">
        <v>187</v>
      </c>
      <c r="J413" s="46"/>
      <c r="K413" s="47" t="s">
        <v>187</v>
      </c>
      <c r="L413" s="48" t="s">
        <v>187</v>
      </c>
    </row>
    <row r="414" spans="1:12" x14ac:dyDescent="0.3">
      <c r="A414" s="41" t="s">
        <v>69</v>
      </c>
      <c r="B414" s="47">
        <v>564.20000000000005</v>
      </c>
      <c r="C414" s="48">
        <v>108066.406496083</v>
      </c>
      <c r="D414" s="46"/>
      <c r="E414" s="47">
        <v>581.70000000000005</v>
      </c>
      <c r="F414" s="48">
        <v>107333.66224825699</v>
      </c>
      <c r="G414" s="46"/>
      <c r="H414" s="47">
        <v>587.9</v>
      </c>
      <c r="I414" s="48">
        <v>111926.029348507</v>
      </c>
      <c r="J414" s="46"/>
      <c r="K414" s="47">
        <v>570.79999999999995</v>
      </c>
      <c r="L414" s="48">
        <v>104686.542621256</v>
      </c>
    </row>
    <row r="415" spans="1:12" x14ac:dyDescent="0.3">
      <c r="A415" s="41" t="s">
        <v>70</v>
      </c>
      <c r="B415" s="47">
        <v>7</v>
      </c>
      <c r="C415" s="48">
        <v>3105.2512332794699</v>
      </c>
      <c r="D415" s="46"/>
      <c r="E415" s="47">
        <v>12.2</v>
      </c>
      <c r="F415" s="48">
        <v>5493.1894316713797</v>
      </c>
      <c r="G415" s="46"/>
      <c r="H415" s="47">
        <v>215.1</v>
      </c>
      <c r="I415" s="48">
        <v>95159.625784025906</v>
      </c>
      <c r="J415" s="46"/>
      <c r="K415" s="47">
        <v>218</v>
      </c>
      <c r="L415" s="48">
        <v>97889.216165650403</v>
      </c>
    </row>
    <row r="416" spans="1:12" x14ac:dyDescent="0.3">
      <c r="A416" s="41" t="s">
        <v>71</v>
      </c>
      <c r="B416" s="47">
        <v>11.57386</v>
      </c>
      <c r="C416" s="48">
        <v>263.87487759633899</v>
      </c>
      <c r="D416" s="46"/>
      <c r="E416" s="47">
        <v>11.71218</v>
      </c>
      <c r="F416" s="48">
        <v>269.43172065855799</v>
      </c>
      <c r="G416" s="46"/>
      <c r="H416" s="47">
        <v>600.33655299999998</v>
      </c>
      <c r="I416" s="48">
        <v>13598.038203444599</v>
      </c>
      <c r="J416" s="46"/>
      <c r="K416" s="47">
        <v>578.63247100000001</v>
      </c>
      <c r="L416" s="48">
        <v>13224.383564112701</v>
      </c>
    </row>
    <row r="417" spans="1:12" x14ac:dyDescent="0.3">
      <c r="A417" s="43" t="s">
        <v>72</v>
      </c>
      <c r="B417" s="47"/>
      <c r="C417" s="48"/>
      <c r="D417" s="46"/>
      <c r="E417" s="47"/>
      <c r="F417" s="48"/>
      <c r="G417" s="46"/>
      <c r="H417" s="47"/>
      <c r="I417" s="48"/>
      <c r="J417" s="46"/>
      <c r="K417" s="47"/>
      <c r="L417" s="48"/>
    </row>
    <row r="418" spans="1:12" x14ac:dyDescent="0.3">
      <c r="A418" s="41" t="s">
        <v>73</v>
      </c>
      <c r="B418" s="47" t="s">
        <v>187</v>
      </c>
      <c r="C418" s="48" t="s">
        <v>187</v>
      </c>
      <c r="D418" s="46"/>
      <c r="E418" s="47" t="s">
        <v>187</v>
      </c>
      <c r="F418" s="48" t="s">
        <v>187</v>
      </c>
      <c r="G418" s="46"/>
      <c r="H418" s="47">
        <v>7.1</v>
      </c>
      <c r="I418" s="48">
        <v>3493.03682293362</v>
      </c>
      <c r="J418" s="46"/>
      <c r="K418" s="47">
        <v>6.6</v>
      </c>
      <c r="L418" s="48">
        <v>3292.5069906761901</v>
      </c>
    </row>
    <row r="419" spans="1:12" x14ac:dyDescent="0.3">
      <c r="A419" s="41" t="s">
        <v>74</v>
      </c>
      <c r="B419" s="47" t="s">
        <v>187</v>
      </c>
      <c r="C419" s="48" t="s">
        <v>187</v>
      </c>
      <c r="D419" s="46"/>
      <c r="E419" s="47" t="s">
        <v>187</v>
      </c>
      <c r="F419" s="48" t="s">
        <v>187</v>
      </c>
      <c r="G419" s="46"/>
      <c r="H419" s="47">
        <v>0.4</v>
      </c>
      <c r="I419" s="48">
        <v>662.09302729722697</v>
      </c>
      <c r="J419" s="46"/>
      <c r="K419" s="47">
        <v>0.6</v>
      </c>
      <c r="L419" s="48">
        <v>1010.02291314192</v>
      </c>
    </row>
    <row r="420" spans="1:12" x14ac:dyDescent="0.3">
      <c r="A420" s="41" t="s">
        <v>75</v>
      </c>
      <c r="B420" s="47">
        <v>2.2000000000000002</v>
      </c>
      <c r="C420" s="48">
        <v>1683.8870794959801</v>
      </c>
      <c r="D420" s="46"/>
      <c r="E420" s="47">
        <v>4.7</v>
      </c>
      <c r="F420" s="48">
        <v>3662.1482366165801</v>
      </c>
      <c r="G420" s="46"/>
      <c r="H420" s="47">
        <v>12.9</v>
      </c>
      <c r="I420" s="48">
        <v>9901.4857461544107</v>
      </c>
      <c r="J420" s="46"/>
      <c r="K420" s="47">
        <v>11.6</v>
      </c>
      <c r="L420" s="48">
        <v>9063.9275100145896</v>
      </c>
    </row>
    <row r="421" spans="1:12" x14ac:dyDescent="0.3">
      <c r="A421" s="41" t="s">
        <v>76</v>
      </c>
      <c r="B421" s="47" t="s">
        <v>187</v>
      </c>
      <c r="C421" s="48" t="s">
        <v>187</v>
      </c>
      <c r="D421" s="46"/>
      <c r="E421" s="47" t="s">
        <v>187</v>
      </c>
      <c r="F421" s="48" t="s">
        <v>187</v>
      </c>
      <c r="G421" s="46"/>
      <c r="H421" s="47">
        <v>11.8</v>
      </c>
      <c r="I421" s="48">
        <v>10735.3780058139</v>
      </c>
      <c r="J421" s="46"/>
      <c r="K421" s="47">
        <v>3.8</v>
      </c>
      <c r="L421" s="48">
        <v>3526.2987415707498</v>
      </c>
    </row>
    <row r="422" spans="1:12" x14ac:dyDescent="0.3">
      <c r="A422" s="41" t="s">
        <v>77</v>
      </c>
      <c r="B422" s="47" t="s">
        <v>187</v>
      </c>
      <c r="C422" s="48" t="s">
        <v>187</v>
      </c>
      <c r="D422" s="46"/>
      <c r="E422" s="47" t="s">
        <v>187</v>
      </c>
      <c r="F422" s="48" t="s">
        <v>187</v>
      </c>
      <c r="G422" s="46"/>
      <c r="H422" s="47" t="s">
        <v>187</v>
      </c>
      <c r="I422" s="48" t="s">
        <v>187</v>
      </c>
      <c r="J422" s="46"/>
      <c r="K422" s="47" t="s">
        <v>187</v>
      </c>
      <c r="L422" s="48" t="s">
        <v>187</v>
      </c>
    </row>
    <row r="423" spans="1:12" x14ac:dyDescent="0.3">
      <c r="A423" s="41" t="s">
        <v>78</v>
      </c>
      <c r="B423" s="47" t="s">
        <v>187</v>
      </c>
      <c r="C423" s="48" t="s">
        <v>187</v>
      </c>
      <c r="D423" s="46"/>
      <c r="E423" s="47" t="s">
        <v>187</v>
      </c>
      <c r="F423" s="48" t="s">
        <v>187</v>
      </c>
      <c r="G423" s="46"/>
      <c r="H423" s="47" t="s">
        <v>187</v>
      </c>
      <c r="I423" s="48" t="s">
        <v>187</v>
      </c>
      <c r="J423" s="46"/>
      <c r="K423" s="47" t="s">
        <v>187</v>
      </c>
      <c r="L423" s="48" t="s">
        <v>187</v>
      </c>
    </row>
    <row r="424" spans="1:12" x14ac:dyDescent="0.3">
      <c r="A424" s="41" t="s">
        <v>79</v>
      </c>
      <c r="B424" s="47" t="s">
        <v>187</v>
      </c>
      <c r="C424" s="48" t="s">
        <v>187</v>
      </c>
      <c r="D424" s="46"/>
      <c r="E424" s="47" t="s">
        <v>187</v>
      </c>
      <c r="F424" s="48" t="s">
        <v>187</v>
      </c>
      <c r="G424" s="46"/>
      <c r="H424" s="47" t="s">
        <v>187</v>
      </c>
      <c r="I424" s="48" t="s">
        <v>187</v>
      </c>
      <c r="J424" s="46"/>
      <c r="K424" s="47" t="s">
        <v>187</v>
      </c>
      <c r="L424" s="48" t="s">
        <v>187</v>
      </c>
    </row>
    <row r="425" spans="1:12" x14ac:dyDescent="0.3">
      <c r="A425" s="43" t="s">
        <v>80</v>
      </c>
      <c r="B425" s="47"/>
      <c r="C425" s="48"/>
      <c r="D425" s="46"/>
      <c r="E425" s="47"/>
      <c r="F425" s="48"/>
      <c r="G425" s="46"/>
      <c r="H425" s="47"/>
      <c r="I425" s="48"/>
      <c r="J425" s="46"/>
      <c r="K425" s="47"/>
      <c r="L425" s="48"/>
    </row>
    <row r="426" spans="1:12" x14ac:dyDescent="0.3">
      <c r="A426" s="41" t="s">
        <v>81</v>
      </c>
      <c r="B426" s="47">
        <v>8.9</v>
      </c>
      <c r="C426" s="48">
        <v>4339.6400000000003</v>
      </c>
      <c r="D426" s="46"/>
      <c r="E426" s="47">
        <v>8.4</v>
      </c>
      <c r="F426" s="48">
        <v>4656.96</v>
      </c>
      <c r="G426" s="46"/>
      <c r="H426" s="47">
        <v>213.4</v>
      </c>
      <c r="I426" s="48">
        <v>91313.86</v>
      </c>
      <c r="J426" s="46"/>
      <c r="K426" s="47">
        <v>215</v>
      </c>
      <c r="L426" s="48">
        <v>106876.5</v>
      </c>
    </row>
    <row r="427" spans="1:12" x14ac:dyDescent="0.3">
      <c r="A427" s="41" t="s">
        <v>82</v>
      </c>
      <c r="B427" s="47" t="s">
        <v>187</v>
      </c>
      <c r="C427" s="48" t="s">
        <v>187</v>
      </c>
      <c r="D427" s="46"/>
      <c r="E427" s="47" t="s">
        <v>187</v>
      </c>
      <c r="F427" s="48" t="s">
        <v>187</v>
      </c>
      <c r="G427" s="46"/>
      <c r="H427" s="47">
        <v>0.3</v>
      </c>
      <c r="I427" s="48">
        <v>89.643660281026598</v>
      </c>
      <c r="J427" s="46"/>
      <c r="K427" s="47">
        <v>0.2</v>
      </c>
      <c r="L427" s="48">
        <v>65.917971526648202</v>
      </c>
    </row>
    <row r="428" spans="1:12" x14ac:dyDescent="0.3">
      <c r="A428" s="41" t="s">
        <v>83</v>
      </c>
      <c r="B428" s="47">
        <v>0.9</v>
      </c>
      <c r="C428" s="48">
        <v>1386.18</v>
      </c>
      <c r="D428" s="46"/>
      <c r="E428" s="47">
        <v>0.2</v>
      </c>
      <c r="F428" s="48">
        <v>340.7</v>
      </c>
      <c r="G428" s="46"/>
      <c r="H428" s="47">
        <v>38.200000000000003</v>
      </c>
      <c r="I428" s="48">
        <v>59282.8</v>
      </c>
      <c r="J428" s="46"/>
      <c r="K428" s="47">
        <v>32.4</v>
      </c>
      <c r="L428" s="48">
        <v>55638.57</v>
      </c>
    </row>
    <row r="429" spans="1:12" x14ac:dyDescent="0.3">
      <c r="A429" s="41" t="s">
        <v>84</v>
      </c>
      <c r="B429" s="47" t="s">
        <v>187</v>
      </c>
      <c r="C429" s="48" t="s">
        <v>187</v>
      </c>
      <c r="D429" s="46"/>
      <c r="E429" s="47" t="s">
        <v>187</v>
      </c>
      <c r="F429" s="48" t="s">
        <v>187</v>
      </c>
      <c r="G429" s="46"/>
      <c r="H429" s="47">
        <v>34.4</v>
      </c>
      <c r="I429" s="48">
        <v>19970.614114286302</v>
      </c>
      <c r="J429" s="46"/>
      <c r="K429" s="47">
        <v>34.200000000000003</v>
      </c>
      <c r="L429" s="48">
        <v>22495.155176419601</v>
      </c>
    </row>
    <row r="430" spans="1:12" x14ac:dyDescent="0.3">
      <c r="A430" s="41" t="s">
        <v>85</v>
      </c>
      <c r="B430" s="47">
        <v>0.8</v>
      </c>
      <c r="C430" s="48">
        <v>728.24</v>
      </c>
      <c r="D430" s="46"/>
      <c r="E430" s="47">
        <v>0.4</v>
      </c>
      <c r="F430" s="48">
        <v>444.2</v>
      </c>
      <c r="G430" s="46"/>
      <c r="H430" s="47">
        <v>1695</v>
      </c>
      <c r="I430" s="48">
        <v>155753.97</v>
      </c>
      <c r="J430" s="46"/>
      <c r="K430" s="47">
        <v>1671.8</v>
      </c>
      <c r="L430" s="48">
        <v>174560.66</v>
      </c>
    </row>
    <row r="431" spans="1:12" x14ac:dyDescent="0.3">
      <c r="A431" s="41" t="s">
        <v>86</v>
      </c>
      <c r="B431" s="47" t="s">
        <v>187</v>
      </c>
      <c r="C431" s="48" t="s">
        <v>187</v>
      </c>
      <c r="D431" s="46"/>
      <c r="E431" s="47" t="s">
        <v>187</v>
      </c>
      <c r="F431" s="48" t="s">
        <v>187</v>
      </c>
      <c r="G431" s="46"/>
      <c r="H431" s="47">
        <v>1.8</v>
      </c>
      <c r="I431" s="48">
        <v>1815.21777194276</v>
      </c>
      <c r="J431" s="46"/>
      <c r="K431" s="47">
        <v>1.7</v>
      </c>
      <c r="L431" s="48">
        <v>1988.6719145950699</v>
      </c>
    </row>
    <row r="432" spans="1:12" x14ac:dyDescent="0.3">
      <c r="A432" s="41" t="s">
        <v>87</v>
      </c>
      <c r="B432" s="47">
        <v>0.4</v>
      </c>
      <c r="C432" s="48">
        <v>706.88816234195997</v>
      </c>
      <c r="D432" s="46"/>
      <c r="E432" s="47">
        <v>0.4</v>
      </c>
      <c r="F432" s="48">
        <v>842.61068951161599</v>
      </c>
      <c r="G432" s="46"/>
      <c r="H432" s="47">
        <v>4.8</v>
      </c>
      <c r="I432" s="48">
        <v>8315.0531952355304</v>
      </c>
      <c r="J432" s="46"/>
      <c r="K432" s="47">
        <v>4.4000000000000004</v>
      </c>
      <c r="L432" s="48">
        <v>9085.5814579940306</v>
      </c>
    </row>
    <row r="433" spans="1:12" x14ac:dyDescent="0.3">
      <c r="A433" s="41" t="s">
        <v>88</v>
      </c>
      <c r="B433" s="47" t="s">
        <v>187</v>
      </c>
      <c r="C433" s="48" t="s">
        <v>187</v>
      </c>
      <c r="D433" s="46"/>
      <c r="E433" s="47" t="s">
        <v>187</v>
      </c>
      <c r="F433" s="48" t="s">
        <v>187</v>
      </c>
      <c r="G433" s="46"/>
      <c r="H433" s="47">
        <v>11.5</v>
      </c>
      <c r="I433" s="48">
        <v>6006.0746009061904</v>
      </c>
      <c r="J433" s="46"/>
      <c r="K433" s="47">
        <v>11.7</v>
      </c>
      <c r="L433" s="48">
        <v>6165.5228248763297</v>
      </c>
    </row>
    <row r="434" spans="1:12" x14ac:dyDescent="0.3">
      <c r="A434" s="41" t="s">
        <v>89</v>
      </c>
      <c r="B434" s="47">
        <v>0.8</v>
      </c>
      <c r="C434" s="48">
        <v>465.04339699538002</v>
      </c>
      <c r="D434" s="46"/>
      <c r="E434" s="47">
        <v>1</v>
      </c>
      <c r="F434" s="48">
        <v>670.24379591959098</v>
      </c>
      <c r="G434" s="46"/>
      <c r="H434" s="47">
        <v>3.7</v>
      </c>
      <c r="I434" s="48">
        <v>2142.7634759443899</v>
      </c>
      <c r="J434" s="46"/>
      <c r="K434" s="47">
        <v>4</v>
      </c>
      <c r="L434" s="48">
        <v>2670.9257165014901</v>
      </c>
    </row>
    <row r="435" spans="1:12" x14ac:dyDescent="0.3">
      <c r="A435" s="41" t="s">
        <v>90</v>
      </c>
      <c r="B435" s="47">
        <v>0.3</v>
      </c>
      <c r="C435" s="48">
        <v>169.277170186722</v>
      </c>
      <c r="D435" s="46"/>
      <c r="E435" s="47">
        <v>0.3</v>
      </c>
      <c r="F435" s="48">
        <v>191.621756651369</v>
      </c>
      <c r="G435" s="46"/>
      <c r="H435" s="47">
        <v>4.8</v>
      </c>
      <c r="I435" s="48">
        <v>2722.0204876779098</v>
      </c>
      <c r="J435" s="46"/>
      <c r="K435" s="47">
        <v>4.0999999999999996</v>
      </c>
      <c r="L435" s="48">
        <v>2631.9669765438998</v>
      </c>
    </row>
    <row r="436" spans="1:12" x14ac:dyDescent="0.3">
      <c r="A436" s="41" t="s">
        <v>91</v>
      </c>
      <c r="B436" s="47">
        <v>0.3</v>
      </c>
      <c r="C436" s="48">
        <v>158.164122264501</v>
      </c>
      <c r="D436" s="46"/>
      <c r="E436" s="47">
        <v>0.9</v>
      </c>
      <c r="F436" s="48">
        <v>546.615206546114</v>
      </c>
      <c r="G436" s="46"/>
      <c r="H436" s="47">
        <v>112.8</v>
      </c>
      <c r="I436" s="48">
        <v>58399.794217803501</v>
      </c>
      <c r="J436" s="46"/>
      <c r="K436" s="47">
        <v>128.4</v>
      </c>
      <c r="L436" s="48">
        <v>76580.768451737604</v>
      </c>
    </row>
    <row r="437" spans="1:12" x14ac:dyDescent="0.3">
      <c r="A437" s="41" t="s">
        <v>92</v>
      </c>
      <c r="B437" s="47" t="s">
        <v>187</v>
      </c>
      <c r="C437" s="48" t="s">
        <v>187</v>
      </c>
      <c r="D437" s="46"/>
      <c r="E437" s="47" t="s">
        <v>187</v>
      </c>
      <c r="F437" s="48" t="s">
        <v>187</v>
      </c>
      <c r="G437" s="46"/>
      <c r="H437" s="47">
        <v>5</v>
      </c>
      <c r="I437" s="48">
        <v>10602.9958209946</v>
      </c>
      <c r="J437" s="46"/>
      <c r="K437" s="47">
        <v>4.5999999999999996</v>
      </c>
      <c r="L437" s="48">
        <v>9676.7181060724906</v>
      </c>
    </row>
    <row r="438" spans="1:12" x14ac:dyDescent="0.3">
      <c r="A438" s="41" t="s">
        <v>93</v>
      </c>
      <c r="B438" s="47">
        <v>0.3</v>
      </c>
      <c r="C438" s="48">
        <v>88.14</v>
      </c>
      <c r="D438" s="46"/>
      <c r="E438" s="47">
        <v>0.2</v>
      </c>
      <c r="F438" s="48">
        <v>54.76</v>
      </c>
      <c r="G438" s="46"/>
      <c r="H438" s="47">
        <v>45.3</v>
      </c>
      <c r="I438" s="48">
        <v>23224.74</v>
      </c>
      <c r="J438" s="46"/>
      <c r="K438" s="47">
        <v>43.2</v>
      </c>
      <c r="L438" s="48">
        <v>24944.400000000001</v>
      </c>
    </row>
    <row r="439" spans="1:12" x14ac:dyDescent="0.3">
      <c r="A439" s="41" t="s">
        <v>94</v>
      </c>
      <c r="B439" s="47" t="s">
        <v>187</v>
      </c>
      <c r="C439" s="48" t="s">
        <v>187</v>
      </c>
      <c r="D439" s="46"/>
      <c r="E439" s="47" t="s">
        <v>187</v>
      </c>
      <c r="F439" s="48" t="s">
        <v>187</v>
      </c>
      <c r="G439" s="46"/>
      <c r="H439" s="47">
        <v>48.1</v>
      </c>
      <c r="I439" s="48">
        <v>6696.71287752229</v>
      </c>
      <c r="J439" s="46"/>
      <c r="K439" s="47">
        <v>45.5</v>
      </c>
      <c r="L439" s="48">
        <v>8361.8414849061992</v>
      </c>
    </row>
    <row r="440" spans="1:12" x14ac:dyDescent="0.3">
      <c r="A440" s="41" t="s">
        <v>95</v>
      </c>
      <c r="B440" s="47">
        <v>0.7</v>
      </c>
      <c r="C440" s="48">
        <v>1398.40502897294</v>
      </c>
      <c r="D440" s="46"/>
      <c r="E440" s="47">
        <v>0.6</v>
      </c>
      <c r="F440" s="48">
        <v>1377.22918139135</v>
      </c>
      <c r="G440" s="46"/>
      <c r="H440" s="47">
        <v>4.7</v>
      </c>
      <c r="I440" s="48">
        <v>9424.3252043811208</v>
      </c>
      <c r="J440" s="46"/>
      <c r="K440" s="47">
        <v>4.5</v>
      </c>
      <c r="L440" s="48">
        <v>10367.760312606901</v>
      </c>
    </row>
    <row r="441" spans="1:12" x14ac:dyDescent="0.3">
      <c r="A441" s="41" t="s">
        <v>96</v>
      </c>
      <c r="B441" s="47" t="s">
        <v>187</v>
      </c>
      <c r="C441" s="48" t="s">
        <v>187</v>
      </c>
      <c r="D441" s="46"/>
      <c r="E441" s="47" t="s">
        <v>187</v>
      </c>
      <c r="F441" s="48" t="s">
        <v>187</v>
      </c>
      <c r="G441" s="46"/>
      <c r="H441" s="47">
        <v>0.3</v>
      </c>
      <c r="I441" s="48">
        <v>306.42209446669199</v>
      </c>
      <c r="J441" s="46"/>
      <c r="K441" s="47">
        <v>0.5</v>
      </c>
      <c r="L441" s="48">
        <v>633.27232856449598</v>
      </c>
    </row>
    <row r="442" spans="1:12" x14ac:dyDescent="0.3">
      <c r="A442" s="41" t="s">
        <v>97</v>
      </c>
      <c r="B442" s="47" t="s">
        <v>187</v>
      </c>
      <c r="C442" s="48" t="s">
        <v>187</v>
      </c>
      <c r="D442" s="46"/>
      <c r="E442" s="47" t="s">
        <v>187</v>
      </c>
      <c r="F442" s="48" t="s">
        <v>187</v>
      </c>
      <c r="G442" s="46"/>
      <c r="H442" s="47" t="s">
        <v>187</v>
      </c>
      <c r="I442" s="48" t="s">
        <v>187</v>
      </c>
      <c r="J442" s="46"/>
      <c r="K442" s="47" t="s">
        <v>187</v>
      </c>
      <c r="L442" s="48" t="s">
        <v>187</v>
      </c>
    </row>
    <row r="443" spans="1:12" x14ac:dyDescent="0.3">
      <c r="A443" s="41" t="s">
        <v>98</v>
      </c>
      <c r="B443" s="47">
        <v>0.1</v>
      </c>
      <c r="C443" s="48">
        <v>32.203842654469902</v>
      </c>
      <c r="D443" s="46"/>
      <c r="E443" s="47" t="s">
        <v>187</v>
      </c>
      <c r="F443" s="48" t="s">
        <v>187</v>
      </c>
      <c r="G443" s="46"/>
      <c r="H443" s="47">
        <v>8.9</v>
      </c>
      <c r="I443" s="48">
        <v>3046.8801469865498</v>
      </c>
      <c r="J443" s="46"/>
      <c r="K443" s="47">
        <v>8.3000000000000007</v>
      </c>
      <c r="L443" s="48">
        <v>2912.5093090435998</v>
      </c>
    </row>
    <row r="444" spans="1:12" x14ac:dyDescent="0.3">
      <c r="A444" s="41" t="s">
        <v>99</v>
      </c>
      <c r="B444" s="47">
        <v>0.1</v>
      </c>
      <c r="C444" s="48">
        <v>54.477497997715901</v>
      </c>
      <c r="D444" s="46"/>
      <c r="E444" s="47">
        <v>0.1</v>
      </c>
      <c r="F444" s="48">
        <v>50.7730281338713</v>
      </c>
      <c r="G444" s="46"/>
      <c r="H444" s="47">
        <v>108.7</v>
      </c>
      <c r="I444" s="48">
        <v>57913.552438869403</v>
      </c>
      <c r="J444" s="46"/>
      <c r="K444" s="47">
        <v>113.5</v>
      </c>
      <c r="L444" s="48">
        <v>56358.890561991597</v>
      </c>
    </row>
    <row r="445" spans="1:12" x14ac:dyDescent="0.3">
      <c r="A445" s="41" t="s">
        <v>100</v>
      </c>
      <c r="B445" s="47" t="s">
        <v>187</v>
      </c>
      <c r="C445" s="48" t="s">
        <v>187</v>
      </c>
      <c r="D445" s="46"/>
      <c r="E445" s="47" t="s">
        <v>187</v>
      </c>
      <c r="F445" s="48" t="s">
        <v>187</v>
      </c>
      <c r="G445" s="46"/>
      <c r="H445" s="47">
        <v>28.2</v>
      </c>
      <c r="I445" s="48">
        <v>18033.4543843881</v>
      </c>
      <c r="J445" s="46"/>
      <c r="K445" s="47">
        <v>20</v>
      </c>
      <c r="L445" s="48">
        <v>13109.426059572899</v>
      </c>
    </row>
    <row r="446" spans="1:12" x14ac:dyDescent="0.3">
      <c r="A446" s="41" t="s">
        <v>101</v>
      </c>
      <c r="B446" s="47">
        <v>1.9</v>
      </c>
      <c r="C446" s="48">
        <v>67.290000000000006</v>
      </c>
      <c r="D446" s="46"/>
      <c r="E446" s="47">
        <v>2.2999999999999998</v>
      </c>
      <c r="F446" s="48">
        <v>72.81</v>
      </c>
      <c r="G446" s="46"/>
      <c r="H446" s="47">
        <v>4.9000000000000004</v>
      </c>
      <c r="I446" s="48">
        <v>5002.3500000000004</v>
      </c>
      <c r="J446" s="46"/>
      <c r="K446" s="47">
        <v>4.8</v>
      </c>
      <c r="L446" s="48">
        <v>5360.24</v>
      </c>
    </row>
    <row r="447" spans="1:12" x14ac:dyDescent="0.3">
      <c r="A447" s="41" t="s">
        <v>102</v>
      </c>
      <c r="B447" s="47">
        <v>0.1</v>
      </c>
      <c r="C447" s="48">
        <v>117.75</v>
      </c>
      <c r="D447" s="46"/>
      <c r="E447" s="47">
        <v>0.1</v>
      </c>
      <c r="F447" s="48">
        <v>128.44</v>
      </c>
      <c r="G447" s="46"/>
      <c r="H447" s="47">
        <v>8.6999999999999993</v>
      </c>
      <c r="I447" s="48">
        <v>19180.2</v>
      </c>
      <c r="J447" s="46"/>
      <c r="K447" s="47">
        <v>9.4</v>
      </c>
      <c r="L447" s="48">
        <v>21335.78</v>
      </c>
    </row>
    <row r="448" spans="1:12" x14ac:dyDescent="0.3">
      <c r="A448" s="41" t="s">
        <v>103</v>
      </c>
      <c r="B448" s="47">
        <v>0.6</v>
      </c>
      <c r="C448" s="48">
        <v>368.73</v>
      </c>
      <c r="D448" s="46"/>
      <c r="E448" s="47">
        <v>0.4</v>
      </c>
      <c r="F448" s="48">
        <v>251.48</v>
      </c>
      <c r="G448" s="46"/>
      <c r="H448" s="47">
        <v>5.9</v>
      </c>
      <c r="I448" s="48">
        <v>4419.87</v>
      </c>
      <c r="J448" s="46"/>
      <c r="K448" s="47">
        <v>6.1</v>
      </c>
      <c r="L448" s="48">
        <v>4746.53</v>
      </c>
    </row>
    <row r="449" spans="1:12" x14ac:dyDescent="0.3">
      <c r="A449" s="41" t="s">
        <v>104</v>
      </c>
      <c r="B449" s="47">
        <v>0.3</v>
      </c>
      <c r="C449" s="48">
        <v>334.77</v>
      </c>
      <c r="D449" s="46"/>
      <c r="E449" s="47">
        <v>0.2</v>
      </c>
      <c r="F449" s="48">
        <v>232.1</v>
      </c>
      <c r="G449" s="46"/>
      <c r="H449" s="47">
        <v>1.5</v>
      </c>
      <c r="I449" s="48">
        <v>1593.85</v>
      </c>
      <c r="J449" s="46"/>
      <c r="K449" s="47">
        <v>1.6</v>
      </c>
      <c r="L449" s="48">
        <v>1707.34</v>
      </c>
    </row>
    <row r="450" spans="1:12" x14ac:dyDescent="0.3">
      <c r="A450" s="41" t="s">
        <v>105</v>
      </c>
      <c r="B450" s="47">
        <v>1.6</v>
      </c>
      <c r="C450" s="48">
        <v>1524</v>
      </c>
      <c r="D450" s="46"/>
      <c r="E450" s="47">
        <v>1.3</v>
      </c>
      <c r="F450" s="48">
        <v>1331.91</v>
      </c>
      <c r="G450" s="46"/>
      <c r="H450" s="47">
        <v>54.4</v>
      </c>
      <c r="I450" s="48">
        <v>33160.720000000001</v>
      </c>
      <c r="J450" s="46"/>
      <c r="K450" s="47">
        <v>59.4</v>
      </c>
      <c r="L450" s="48">
        <v>39504.959999999999</v>
      </c>
    </row>
    <row r="451" spans="1:12" x14ac:dyDescent="0.3">
      <c r="A451" s="41" t="s">
        <v>106</v>
      </c>
      <c r="B451" s="47">
        <v>0.1</v>
      </c>
      <c r="C451" s="48">
        <v>10.2590954111208</v>
      </c>
      <c r="D451" s="46"/>
      <c r="E451" s="47">
        <v>0.1</v>
      </c>
      <c r="F451" s="48">
        <v>10.0333953120762</v>
      </c>
      <c r="G451" s="46"/>
      <c r="H451" s="47">
        <v>3.6</v>
      </c>
      <c r="I451" s="48">
        <v>362.60052369995702</v>
      </c>
      <c r="J451" s="46"/>
      <c r="K451" s="47">
        <v>3.8</v>
      </c>
      <c r="L451" s="48">
        <v>374.32460729958899</v>
      </c>
    </row>
    <row r="452" spans="1:12" x14ac:dyDescent="0.3">
      <c r="A452" s="41" t="s">
        <v>107</v>
      </c>
      <c r="B452" s="47" t="s">
        <v>187</v>
      </c>
      <c r="C452" s="48" t="s">
        <v>187</v>
      </c>
      <c r="D452" s="46"/>
      <c r="E452" s="47" t="s">
        <v>187</v>
      </c>
      <c r="F452" s="48" t="s">
        <v>187</v>
      </c>
      <c r="G452" s="46"/>
      <c r="H452" s="47">
        <v>9.3000000000000007</v>
      </c>
      <c r="I452" s="48">
        <v>6377.4113089020102</v>
      </c>
      <c r="J452" s="46"/>
      <c r="K452" s="47">
        <v>9.4</v>
      </c>
      <c r="L452" s="48">
        <v>6852.0827183667398</v>
      </c>
    </row>
    <row r="453" spans="1:12" x14ac:dyDescent="0.3">
      <c r="A453" s="41" t="s">
        <v>108</v>
      </c>
      <c r="B453" s="47">
        <v>0.2</v>
      </c>
      <c r="C453" s="48">
        <v>142.97999999999999</v>
      </c>
      <c r="D453" s="46"/>
      <c r="E453" s="47">
        <v>0.2</v>
      </c>
      <c r="F453" s="48">
        <v>137.36000000000001</v>
      </c>
      <c r="G453" s="46"/>
      <c r="H453" s="47">
        <v>48.6</v>
      </c>
      <c r="I453" s="48">
        <v>39230.730000000003</v>
      </c>
      <c r="J453" s="46"/>
      <c r="K453" s="47">
        <v>48.7</v>
      </c>
      <c r="L453" s="48">
        <v>43372.39</v>
      </c>
    </row>
    <row r="454" spans="1:12" x14ac:dyDescent="0.3">
      <c r="A454" s="41" t="s">
        <v>109</v>
      </c>
      <c r="B454" s="47">
        <v>0.4</v>
      </c>
      <c r="C454" s="48">
        <v>232.12006997521601</v>
      </c>
      <c r="D454" s="46"/>
      <c r="E454" s="47">
        <v>0.4</v>
      </c>
      <c r="F454" s="48">
        <v>227.013428435761</v>
      </c>
      <c r="G454" s="46"/>
      <c r="H454" s="47">
        <v>22.8</v>
      </c>
      <c r="I454" s="48">
        <v>11207.096740959299</v>
      </c>
      <c r="J454" s="46"/>
      <c r="K454" s="47">
        <v>22.8</v>
      </c>
      <c r="L454" s="48">
        <v>10960.5406126582</v>
      </c>
    </row>
    <row r="455" spans="1:12" x14ac:dyDescent="0.3">
      <c r="A455" s="41" t="s">
        <v>110</v>
      </c>
      <c r="B455" s="47" t="s">
        <v>187</v>
      </c>
      <c r="C455" s="48" t="s">
        <v>187</v>
      </c>
      <c r="D455" s="46"/>
      <c r="E455" s="47" t="s">
        <v>187</v>
      </c>
      <c r="F455" s="48" t="s">
        <v>187</v>
      </c>
      <c r="G455" s="46"/>
      <c r="H455" s="47">
        <v>3.4</v>
      </c>
      <c r="I455" s="48">
        <v>1072.0273772537</v>
      </c>
      <c r="J455" s="46"/>
      <c r="K455" s="47">
        <v>4.4000000000000004</v>
      </c>
      <c r="L455" s="48">
        <v>1422.0127857100499</v>
      </c>
    </row>
    <row r="456" spans="1:12" x14ac:dyDescent="0.3">
      <c r="A456" s="41" t="s">
        <v>111</v>
      </c>
      <c r="B456" s="47">
        <v>39.525199999999998</v>
      </c>
      <c r="C456" s="48">
        <v>13466.94405</v>
      </c>
      <c r="D456" s="46"/>
      <c r="E456" s="47">
        <v>40.0351</v>
      </c>
      <c r="F456" s="48">
        <v>14722.787490000001</v>
      </c>
      <c r="G456" s="46"/>
      <c r="H456" s="47">
        <v>72.203699999999998</v>
      </c>
      <c r="I456" s="48">
        <v>27501.98605</v>
      </c>
      <c r="J456" s="46"/>
      <c r="K456" s="47">
        <v>73.122799999999998</v>
      </c>
      <c r="L456" s="48">
        <v>30046.452819999999</v>
      </c>
    </row>
    <row r="457" spans="1:12" x14ac:dyDescent="0.3">
      <c r="A457" s="43" t="s">
        <v>112</v>
      </c>
      <c r="B457" s="47"/>
      <c r="C457" s="48"/>
      <c r="D457" s="46"/>
      <c r="E457" s="47"/>
      <c r="F457" s="48"/>
      <c r="G457" s="46"/>
      <c r="H457" s="47"/>
      <c r="I457" s="48"/>
      <c r="J457" s="46"/>
      <c r="K457" s="47"/>
      <c r="L457" s="48"/>
    </row>
    <row r="458" spans="1:12" x14ac:dyDescent="0.3">
      <c r="A458" s="41" t="s">
        <v>113</v>
      </c>
      <c r="B458" s="47">
        <v>15.5</v>
      </c>
      <c r="C458" s="48">
        <v>628.81089363805802</v>
      </c>
      <c r="D458" s="46"/>
      <c r="E458" s="47">
        <v>15.5</v>
      </c>
      <c r="F458" s="48">
        <v>589.82461823249901</v>
      </c>
      <c r="G458" s="46"/>
      <c r="H458" s="47">
        <v>1244.9000000000001</v>
      </c>
      <c r="I458" s="48">
        <v>51036.483813302497</v>
      </c>
      <c r="J458" s="46"/>
      <c r="K458" s="47">
        <v>1182</v>
      </c>
      <c r="L458" s="48">
        <v>45453.422915534997</v>
      </c>
    </row>
    <row r="459" spans="1:12" x14ac:dyDescent="0.3">
      <c r="A459" s="41" t="s">
        <v>114</v>
      </c>
      <c r="B459" s="47" t="s">
        <v>187</v>
      </c>
      <c r="C459" s="48" t="s">
        <v>187</v>
      </c>
      <c r="D459" s="46"/>
      <c r="E459" s="47" t="s">
        <v>187</v>
      </c>
      <c r="F459" s="48" t="s">
        <v>187</v>
      </c>
      <c r="G459" s="46"/>
      <c r="H459" s="47">
        <v>0.2</v>
      </c>
      <c r="I459" s="48">
        <v>668.50570178119403</v>
      </c>
      <c r="J459" s="46"/>
      <c r="K459" s="47">
        <v>0.2</v>
      </c>
      <c r="L459" s="48">
        <v>709.95305529162897</v>
      </c>
    </row>
    <row r="460" spans="1:12" x14ac:dyDescent="0.3">
      <c r="A460" s="41" t="s">
        <v>115</v>
      </c>
      <c r="B460" s="47">
        <v>0.1</v>
      </c>
      <c r="C460" s="48">
        <v>18.446496215416801</v>
      </c>
      <c r="D460" s="46"/>
      <c r="E460" s="47" t="s">
        <v>187</v>
      </c>
      <c r="F460" s="48" t="s">
        <v>187</v>
      </c>
      <c r="G460" s="46"/>
      <c r="H460" s="47" t="s">
        <v>187</v>
      </c>
      <c r="I460" s="48" t="s">
        <v>187</v>
      </c>
      <c r="J460" s="46"/>
      <c r="K460" s="47">
        <v>0.3</v>
      </c>
      <c r="L460" s="48">
        <v>55.915001428195701</v>
      </c>
    </row>
    <row r="461" spans="1:12" x14ac:dyDescent="0.3">
      <c r="A461" s="41" t="s">
        <v>116</v>
      </c>
      <c r="B461" s="47" t="s">
        <v>187</v>
      </c>
      <c r="C461" s="48" t="s">
        <v>187</v>
      </c>
      <c r="D461" s="46"/>
      <c r="E461" s="47" t="s">
        <v>187</v>
      </c>
      <c r="F461" s="48" t="s">
        <v>187</v>
      </c>
      <c r="G461" s="46"/>
      <c r="H461" s="47" t="s">
        <v>187</v>
      </c>
      <c r="I461" s="48" t="s">
        <v>187</v>
      </c>
      <c r="J461" s="46"/>
      <c r="K461" s="47" t="s">
        <v>187</v>
      </c>
      <c r="L461" s="48" t="s">
        <v>187</v>
      </c>
    </row>
    <row r="462" spans="1:12" x14ac:dyDescent="0.3">
      <c r="A462" s="41" t="s">
        <v>117</v>
      </c>
      <c r="B462" s="47" t="s">
        <v>187</v>
      </c>
      <c r="C462" s="48" t="s">
        <v>187</v>
      </c>
      <c r="D462" s="46"/>
      <c r="E462" s="47" t="s">
        <v>187</v>
      </c>
      <c r="F462" s="48" t="s">
        <v>187</v>
      </c>
      <c r="G462" s="46"/>
      <c r="H462" s="47" t="s">
        <v>187</v>
      </c>
      <c r="I462" s="48" t="s">
        <v>187</v>
      </c>
      <c r="J462" s="46"/>
      <c r="K462" s="47" t="s">
        <v>187</v>
      </c>
      <c r="L462" s="48" t="s">
        <v>187</v>
      </c>
    </row>
    <row r="463" spans="1:12" x14ac:dyDescent="0.3">
      <c r="A463" s="41" t="s">
        <v>118</v>
      </c>
      <c r="B463" s="47" t="s">
        <v>187</v>
      </c>
      <c r="C463" s="48"/>
      <c r="D463" s="46"/>
      <c r="E463" s="47" t="s">
        <v>187</v>
      </c>
      <c r="F463" s="48"/>
      <c r="G463" s="46"/>
      <c r="H463" s="47" t="s">
        <v>187</v>
      </c>
      <c r="I463" s="48"/>
      <c r="J463" s="46"/>
      <c r="K463" s="47" t="s">
        <v>187</v>
      </c>
      <c r="L463" s="48"/>
    </row>
    <row r="464" spans="1:12" x14ac:dyDescent="0.3">
      <c r="A464" s="41" t="s">
        <v>119</v>
      </c>
      <c r="B464" s="47">
        <v>1.7</v>
      </c>
      <c r="C464" s="48">
        <v>319.055320337556</v>
      </c>
      <c r="D464" s="46"/>
      <c r="E464" s="47">
        <v>1.7</v>
      </c>
      <c r="F464" s="48">
        <v>320.650596939244</v>
      </c>
      <c r="G464" s="46"/>
      <c r="H464" s="47">
        <v>7.6</v>
      </c>
      <c r="I464" s="48">
        <v>1430.3401135859301</v>
      </c>
      <c r="J464" s="46"/>
      <c r="K464" s="47">
        <v>5.7</v>
      </c>
      <c r="L464" s="48">
        <v>1078.1188606153901</v>
      </c>
    </row>
    <row r="465" spans="1:12" x14ac:dyDescent="0.3">
      <c r="A465" s="41" t="s">
        <v>120</v>
      </c>
      <c r="B465" s="47" t="s">
        <v>187</v>
      </c>
      <c r="C465" s="48" t="s">
        <v>187</v>
      </c>
      <c r="D465" s="46"/>
      <c r="E465" s="47" t="s">
        <v>187</v>
      </c>
      <c r="F465" s="48" t="s">
        <v>187</v>
      </c>
      <c r="G465" s="46"/>
      <c r="H465" s="47" t="s">
        <v>187</v>
      </c>
      <c r="I465" s="48" t="s">
        <v>187</v>
      </c>
      <c r="J465" s="46"/>
      <c r="K465" s="47" t="s">
        <v>187</v>
      </c>
      <c r="L465" s="48" t="s">
        <v>187</v>
      </c>
    </row>
    <row r="466" spans="1:12" x14ac:dyDescent="0.3">
      <c r="A466" s="41" t="s">
        <v>121</v>
      </c>
      <c r="B466" s="47" t="s">
        <v>187</v>
      </c>
      <c r="C466" s="48" t="s">
        <v>187</v>
      </c>
      <c r="D466" s="46"/>
      <c r="E466" s="47" t="s">
        <v>187</v>
      </c>
      <c r="F466" s="48" t="s">
        <v>187</v>
      </c>
      <c r="G466" s="46"/>
      <c r="H466" s="47" t="s">
        <v>187</v>
      </c>
      <c r="I466" s="48" t="s">
        <v>187</v>
      </c>
      <c r="J466" s="46"/>
      <c r="K466" s="47" t="s">
        <v>187</v>
      </c>
      <c r="L466" s="48" t="s">
        <v>187</v>
      </c>
    </row>
    <row r="467" spans="1:12" x14ac:dyDescent="0.3">
      <c r="A467" s="41" t="s">
        <v>122</v>
      </c>
      <c r="B467" s="47">
        <v>24.5</v>
      </c>
      <c r="C467" s="48">
        <v>5366.4498858264396</v>
      </c>
      <c r="D467" s="46"/>
      <c r="E467" s="47">
        <v>27.8</v>
      </c>
      <c r="F467" s="48">
        <v>6119.7242187797901</v>
      </c>
      <c r="G467" s="46"/>
      <c r="H467" s="47">
        <v>29.7</v>
      </c>
      <c r="I467" s="48">
        <v>6500.6051002875902</v>
      </c>
      <c r="J467" s="46"/>
      <c r="K467" s="47">
        <v>30.7</v>
      </c>
      <c r="L467" s="48">
        <v>6753.0780963543102</v>
      </c>
    </row>
    <row r="468" spans="1:12" x14ac:dyDescent="0.3">
      <c r="A468" s="41" t="s">
        <v>123</v>
      </c>
      <c r="B468" s="47" t="s">
        <v>187</v>
      </c>
      <c r="C468" s="48" t="s">
        <v>187</v>
      </c>
      <c r="D468" s="46"/>
      <c r="E468" s="47" t="s">
        <v>187</v>
      </c>
      <c r="F468" s="48" t="s">
        <v>187</v>
      </c>
      <c r="G468" s="46"/>
      <c r="H468" s="47" t="s">
        <v>187</v>
      </c>
      <c r="I468" s="48" t="s">
        <v>187</v>
      </c>
      <c r="J468" s="46"/>
      <c r="K468" s="47" t="s">
        <v>187</v>
      </c>
      <c r="L468" s="48" t="s">
        <v>187</v>
      </c>
    </row>
    <row r="469" spans="1:12" x14ac:dyDescent="0.3">
      <c r="A469" s="41" t="s">
        <v>124</v>
      </c>
      <c r="B469" s="47">
        <v>270</v>
      </c>
      <c r="C469" s="48">
        <v>75566.079402664807</v>
      </c>
      <c r="D469" s="46"/>
      <c r="E469" s="47">
        <v>244</v>
      </c>
      <c r="F469" s="48">
        <v>64533.431809875801</v>
      </c>
      <c r="G469" s="46"/>
      <c r="H469" s="47">
        <v>141.19999999999999</v>
      </c>
      <c r="I469" s="48">
        <v>39520.348103717697</v>
      </c>
      <c r="J469" s="46"/>
      <c r="K469" s="47">
        <v>122.9</v>
      </c>
      <c r="L469" s="48">
        <v>32506.465927335899</v>
      </c>
    </row>
    <row r="470" spans="1:12" x14ac:dyDescent="0.3">
      <c r="A470" s="41" t="s">
        <v>125</v>
      </c>
      <c r="B470" s="48" t="s">
        <v>187</v>
      </c>
      <c r="C470" s="48">
        <v>88.741940481868696</v>
      </c>
      <c r="D470" s="46"/>
      <c r="E470" s="48" t="s">
        <v>187</v>
      </c>
      <c r="F470" s="48">
        <v>89.185650184278003</v>
      </c>
      <c r="G470" s="46"/>
      <c r="H470" s="48" t="s">
        <v>187</v>
      </c>
      <c r="I470" s="48">
        <v>555.13703924263996</v>
      </c>
      <c r="J470" s="46"/>
      <c r="K470" s="48" t="s">
        <v>187</v>
      </c>
      <c r="L470" s="48">
        <v>557.91272443885305</v>
      </c>
    </row>
    <row r="471" spans="1:12" x14ac:dyDescent="0.3">
      <c r="A471" s="43" t="s">
        <v>126</v>
      </c>
      <c r="B471" s="48" t="s">
        <v>187</v>
      </c>
      <c r="C471" s="48">
        <v>24320.97</v>
      </c>
      <c r="D471" s="46"/>
      <c r="E471" s="48" t="s">
        <v>187</v>
      </c>
      <c r="F471" s="48">
        <v>25867.51</v>
      </c>
      <c r="G471" s="46"/>
      <c r="H471" s="48" t="s">
        <v>187</v>
      </c>
      <c r="I471" s="48">
        <v>290731.89</v>
      </c>
      <c r="J471" s="46"/>
      <c r="K471" s="48" t="s">
        <v>187</v>
      </c>
      <c r="L471" s="48">
        <v>281800.57</v>
      </c>
    </row>
    <row r="472" spans="1:12" x14ac:dyDescent="0.3">
      <c r="A472" s="43" t="s">
        <v>127</v>
      </c>
      <c r="B472" s="48" t="s">
        <v>187</v>
      </c>
      <c r="C472" s="48">
        <v>11818.3463145649</v>
      </c>
      <c r="D472" s="46"/>
      <c r="E472" s="48" t="s">
        <v>187</v>
      </c>
      <c r="F472" s="48">
        <v>12822.784731436701</v>
      </c>
      <c r="G472" s="46"/>
      <c r="H472" s="48" t="s">
        <v>187</v>
      </c>
      <c r="I472" s="48">
        <v>62487.198475277502</v>
      </c>
      <c r="J472" s="46"/>
      <c r="K472" s="48" t="s">
        <v>187</v>
      </c>
      <c r="L472" s="48">
        <v>69008.784921619095</v>
      </c>
    </row>
    <row r="473" spans="1:12" x14ac:dyDescent="0.3">
      <c r="A473" s="69" t="s">
        <v>128</v>
      </c>
      <c r="B473" s="69"/>
      <c r="C473" s="69"/>
      <c r="D473" s="69"/>
      <c r="E473" s="69"/>
      <c r="F473" s="69"/>
      <c r="G473" s="69"/>
      <c r="H473" s="69"/>
      <c r="I473" s="69"/>
      <c r="J473" s="69"/>
      <c r="K473" s="69"/>
      <c r="L473" s="69"/>
    </row>
    <row r="474" spans="1:12" x14ac:dyDescent="0.3">
      <c r="A474" s="41" t="s">
        <v>129</v>
      </c>
      <c r="B474" s="47">
        <v>119.287895998998</v>
      </c>
      <c r="C474" s="48">
        <v>45343.7251764311</v>
      </c>
      <c r="D474" s="46"/>
      <c r="E474" s="47">
        <v>121.708274160473</v>
      </c>
      <c r="F474" s="48">
        <v>49224.6401389651</v>
      </c>
      <c r="G474" s="46"/>
      <c r="H474" s="47">
        <v>669.22876135425497</v>
      </c>
      <c r="I474" s="48">
        <v>327861.52575356001</v>
      </c>
      <c r="J474" s="46"/>
      <c r="K474" s="47">
        <v>574.52280159197301</v>
      </c>
      <c r="L474" s="48">
        <v>299477.88396367599</v>
      </c>
    </row>
    <row r="475" spans="1:12" x14ac:dyDescent="0.3">
      <c r="A475" s="41" t="s">
        <v>130</v>
      </c>
      <c r="B475" s="47" t="s">
        <v>187</v>
      </c>
      <c r="C475" s="48" t="s">
        <v>187</v>
      </c>
      <c r="D475" s="46"/>
      <c r="E475" s="47" t="s">
        <v>187</v>
      </c>
      <c r="F475" s="48" t="s">
        <v>187</v>
      </c>
      <c r="G475" s="46"/>
      <c r="H475" s="47">
        <v>0.3</v>
      </c>
      <c r="I475" s="48">
        <v>198.093208702884</v>
      </c>
      <c r="J475" s="46"/>
      <c r="K475" s="47">
        <v>0.3</v>
      </c>
      <c r="L475" s="48">
        <v>189.97138714606501</v>
      </c>
    </row>
    <row r="476" spans="1:12" x14ac:dyDescent="0.3">
      <c r="A476" s="41" t="s">
        <v>131</v>
      </c>
      <c r="B476" s="47" t="s">
        <v>187</v>
      </c>
      <c r="C476" s="48" t="s">
        <v>187</v>
      </c>
      <c r="D476" s="46"/>
      <c r="E476" s="47" t="s">
        <v>187</v>
      </c>
      <c r="F476" s="48" t="s">
        <v>187</v>
      </c>
      <c r="G476" s="46"/>
      <c r="H476" s="47">
        <v>0.1</v>
      </c>
      <c r="I476" s="48">
        <v>31.593893985787801</v>
      </c>
      <c r="J476" s="46"/>
      <c r="K476" s="47">
        <v>0.1</v>
      </c>
      <c r="L476" s="48">
        <v>32.320553547460896</v>
      </c>
    </row>
    <row r="477" spans="1:12" x14ac:dyDescent="0.3">
      <c r="A477" s="41" t="s">
        <v>132</v>
      </c>
      <c r="B477" s="47" t="s">
        <v>187</v>
      </c>
      <c r="C477" s="48" t="s">
        <v>187</v>
      </c>
      <c r="D477" s="46"/>
      <c r="E477" s="47" t="s">
        <v>187</v>
      </c>
      <c r="F477" s="48" t="s">
        <v>187</v>
      </c>
      <c r="G477" s="46"/>
      <c r="H477" s="47" t="s">
        <v>187</v>
      </c>
      <c r="I477" s="48" t="s">
        <v>187</v>
      </c>
      <c r="J477" s="46"/>
      <c r="K477" s="47" t="s">
        <v>187</v>
      </c>
      <c r="L477" s="48" t="s">
        <v>187</v>
      </c>
    </row>
    <row r="478" spans="1:12" x14ac:dyDescent="0.3">
      <c r="A478" s="41" t="s">
        <v>133</v>
      </c>
      <c r="B478" s="47" t="s">
        <v>187</v>
      </c>
      <c r="C478" s="48" t="s">
        <v>187</v>
      </c>
      <c r="D478" s="46"/>
      <c r="E478" s="47" t="s">
        <v>187</v>
      </c>
      <c r="F478" s="48" t="s">
        <v>187</v>
      </c>
      <c r="G478" s="46"/>
      <c r="H478" s="47" t="s">
        <v>187</v>
      </c>
      <c r="I478" s="48" t="s">
        <v>187</v>
      </c>
      <c r="J478" s="46"/>
      <c r="K478" s="47" t="s">
        <v>187</v>
      </c>
      <c r="L478" s="48" t="s">
        <v>187</v>
      </c>
    </row>
    <row r="479" spans="1:12" x14ac:dyDescent="0.3">
      <c r="A479" s="41" t="s">
        <v>134</v>
      </c>
      <c r="B479" s="47" t="s">
        <v>187</v>
      </c>
      <c r="C479" s="48" t="s">
        <v>187</v>
      </c>
      <c r="D479" s="46"/>
      <c r="E479" s="47" t="s">
        <v>187</v>
      </c>
      <c r="F479" s="48" t="s">
        <v>187</v>
      </c>
      <c r="G479" s="46"/>
      <c r="H479" s="47" t="s">
        <v>187</v>
      </c>
      <c r="I479" s="48" t="s">
        <v>187</v>
      </c>
      <c r="J479" s="46"/>
      <c r="K479" s="47" t="s">
        <v>187</v>
      </c>
      <c r="L479" s="48" t="s">
        <v>187</v>
      </c>
    </row>
    <row r="480" spans="1:12" x14ac:dyDescent="0.3">
      <c r="A480" s="41" t="s">
        <v>135</v>
      </c>
      <c r="B480" s="47" t="s">
        <v>187</v>
      </c>
      <c r="C480" s="48" t="s">
        <v>187</v>
      </c>
      <c r="D480" s="46"/>
      <c r="E480" s="47" t="s">
        <v>187</v>
      </c>
      <c r="F480" s="48" t="s">
        <v>187</v>
      </c>
      <c r="G480" s="46"/>
      <c r="H480" s="47" t="s">
        <v>187</v>
      </c>
      <c r="I480" s="48" t="s">
        <v>187</v>
      </c>
      <c r="J480" s="46"/>
      <c r="K480" s="47" t="s">
        <v>187</v>
      </c>
      <c r="L480" s="48" t="s">
        <v>187</v>
      </c>
    </row>
    <row r="481" spans="1:12" x14ac:dyDescent="0.3">
      <c r="A481" s="41" t="s">
        <v>136</v>
      </c>
      <c r="B481" s="47" t="s">
        <v>187</v>
      </c>
      <c r="C481" s="48" t="s">
        <v>187</v>
      </c>
      <c r="D481" s="46"/>
      <c r="E481" s="47" t="s">
        <v>187</v>
      </c>
      <c r="F481" s="48" t="s">
        <v>187</v>
      </c>
      <c r="G481" s="46"/>
      <c r="H481" s="47" t="s">
        <v>187</v>
      </c>
      <c r="I481" s="48" t="s">
        <v>187</v>
      </c>
      <c r="J481" s="46"/>
      <c r="K481" s="47" t="s">
        <v>187</v>
      </c>
      <c r="L481" s="48" t="s">
        <v>187</v>
      </c>
    </row>
    <row r="482" spans="1:12" x14ac:dyDescent="0.3">
      <c r="A482" s="41" t="s">
        <v>137</v>
      </c>
      <c r="B482" s="47" t="s">
        <v>187</v>
      </c>
      <c r="C482" s="48" t="s">
        <v>187</v>
      </c>
      <c r="D482" s="46"/>
      <c r="E482" s="47" t="s">
        <v>187</v>
      </c>
      <c r="F482" s="48" t="s">
        <v>187</v>
      </c>
      <c r="G482" s="46"/>
      <c r="H482" s="47" t="s">
        <v>187</v>
      </c>
      <c r="I482" s="48" t="s">
        <v>187</v>
      </c>
      <c r="J482" s="46"/>
      <c r="K482" s="47" t="s">
        <v>187</v>
      </c>
      <c r="L482" s="48" t="s">
        <v>187</v>
      </c>
    </row>
    <row r="483" spans="1:12" x14ac:dyDescent="0.3">
      <c r="A483" s="41" t="s">
        <v>138</v>
      </c>
      <c r="B483" s="47" t="s">
        <v>187</v>
      </c>
      <c r="C483" s="48" t="s">
        <v>187</v>
      </c>
      <c r="D483" s="46"/>
      <c r="E483" s="47" t="s">
        <v>187</v>
      </c>
      <c r="F483" s="48" t="s">
        <v>187</v>
      </c>
      <c r="G483" s="46"/>
      <c r="H483" s="47" t="s">
        <v>187</v>
      </c>
      <c r="I483" s="48" t="s">
        <v>187</v>
      </c>
      <c r="J483" s="46"/>
      <c r="K483" s="47" t="s">
        <v>187</v>
      </c>
      <c r="L483" s="48" t="s">
        <v>187</v>
      </c>
    </row>
    <row r="484" spans="1:12" x14ac:dyDescent="0.3">
      <c r="A484" s="41" t="s">
        <v>139</v>
      </c>
      <c r="B484" s="47" t="s">
        <v>187</v>
      </c>
      <c r="C484" s="48" t="s">
        <v>187</v>
      </c>
      <c r="D484" s="46"/>
      <c r="E484" s="47" t="s">
        <v>187</v>
      </c>
      <c r="F484" s="48" t="s">
        <v>187</v>
      </c>
      <c r="G484" s="46"/>
      <c r="H484" s="47" t="s">
        <v>187</v>
      </c>
      <c r="I484" s="48" t="s">
        <v>187</v>
      </c>
      <c r="J484" s="46"/>
      <c r="K484" s="47" t="s">
        <v>187</v>
      </c>
      <c r="L484" s="48" t="s">
        <v>187</v>
      </c>
    </row>
    <row r="485" spans="1:12" x14ac:dyDescent="0.3">
      <c r="A485" s="41" t="s">
        <v>140</v>
      </c>
      <c r="B485" s="47">
        <v>39.9</v>
      </c>
      <c r="C485" s="48">
        <v>17876.3752187721</v>
      </c>
      <c r="D485" s="46"/>
      <c r="E485" s="47">
        <v>40.799999999999997</v>
      </c>
      <c r="F485" s="48">
        <v>14955.238798198299</v>
      </c>
      <c r="G485" s="46"/>
      <c r="H485" s="47">
        <v>179.9</v>
      </c>
      <c r="I485" s="48">
        <v>77593.929015868605</v>
      </c>
      <c r="J485" s="46"/>
      <c r="K485" s="47">
        <v>178.4</v>
      </c>
      <c r="L485" s="48">
        <v>62953.235069959199</v>
      </c>
    </row>
    <row r="486" spans="1:12" x14ac:dyDescent="0.3">
      <c r="A486" s="41" t="s">
        <v>141</v>
      </c>
      <c r="B486" s="47">
        <v>3.5</v>
      </c>
      <c r="C486" s="48">
        <v>2291.5961751538098</v>
      </c>
      <c r="D486" s="46"/>
      <c r="E486" s="47">
        <v>4.3</v>
      </c>
      <c r="F486" s="48">
        <v>3899.3145774652799</v>
      </c>
      <c r="G486" s="46"/>
      <c r="H486" s="47">
        <v>502.5</v>
      </c>
      <c r="I486" s="48">
        <v>322538.70460459602</v>
      </c>
      <c r="J486" s="46"/>
      <c r="K486" s="47">
        <v>295.89999999999998</v>
      </c>
      <c r="L486" s="48">
        <v>263051.33478430298</v>
      </c>
    </row>
    <row r="487" spans="1:12" x14ac:dyDescent="0.3">
      <c r="A487" s="41" t="s">
        <v>142</v>
      </c>
      <c r="B487" s="47">
        <v>3.6</v>
      </c>
      <c r="C487" s="48">
        <v>1445.24628244271</v>
      </c>
      <c r="D487" s="46"/>
      <c r="E487" s="47">
        <v>3.4</v>
      </c>
      <c r="F487" s="48">
        <v>1179.3209664732501</v>
      </c>
      <c r="G487" s="46"/>
      <c r="H487" s="47">
        <v>103.6</v>
      </c>
      <c r="I487" s="48">
        <v>40844.1126209664</v>
      </c>
      <c r="J487" s="46"/>
      <c r="K487" s="47">
        <v>93.4</v>
      </c>
      <c r="L487" s="48">
        <v>31814.882844031799</v>
      </c>
    </row>
    <row r="488" spans="1:12" x14ac:dyDescent="0.3">
      <c r="A488" s="41" t="s">
        <v>143</v>
      </c>
      <c r="B488" s="47">
        <v>0.3</v>
      </c>
      <c r="C488" s="48">
        <v>155.52915320122199</v>
      </c>
      <c r="D488" s="46"/>
      <c r="E488" s="47">
        <v>0.3</v>
      </c>
      <c r="F488" s="48">
        <v>133.132955140246</v>
      </c>
      <c r="G488" s="46"/>
      <c r="H488" s="47">
        <v>168.2</v>
      </c>
      <c r="I488" s="48">
        <v>87099.473076721901</v>
      </c>
      <c r="J488" s="46"/>
      <c r="K488" s="47">
        <v>165</v>
      </c>
      <c r="L488" s="48">
        <v>73138.701411154601</v>
      </c>
    </row>
    <row r="489" spans="1:12" x14ac:dyDescent="0.3">
      <c r="A489" s="41" t="s">
        <v>144</v>
      </c>
      <c r="B489" s="47">
        <v>0.1</v>
      </c>
      <c r="C489" s="48">
        <v>57.846785035730697</v>
      </c>
      <c r="D489" s="46"/>
      <c r="E489" s="47">
        <v>0.2</v>
      </c>
      <c r="F489" s="48">
        <v>107.47932659638801</v>
      </c>
      <c r="G489" s="46"/>
      <c r="H489" s="47">
        <v>62.7</v>
      </c>
      <c r="I489" s="48">
        <v>36434.312566407403</v>
      </c>
      <c r="J489" s="46"/>
      <c r="K489" s="47">
        <v>100.2</v>
      </c>
      <c r="L489" s="48">
        <v>54091.182339618601</v>
      </c>
    </row>
    <row r="490" spans="1:12" x14ac:dyDescent="0.3">
      <c r="A490" s="41" t="s">
        <v>145</v>
      </c>
      <c r="B490" s="47">
        <v>0.1</v>
      </c>
      <c r="C490" s="48">
        <v>92.148067157027697</v>
      </c>
      <c r="D490" s="46"/>
      <c r="E490" s="47">
        <v>0.1</v>
      </c>
      <c r="F490" s="48">
        <v>117.949525960995</v>
      </c>
      <c r="G490" s="46"/>
      <c r="H490" s="47">
        <v>11.4</v>
      </c>
      <c r="I490" s="48">
        <v>10864.139271923201</v>
      </c>
      <c r="J490" s="46"/>
      <c r="K490" s="47">
        <v>9.6999999999999993</v>
      </c>
      <c r="L490" s="48">
        <v>11832.381859666601</v>
      </c>
    </row>
    <row r="491" spans="1:12" x14ac:dyDescent="0.3">
      <c r="A491" s="41" t="s">
        <v>146</v>
      </c>
      <c r="B491" s="47">
        <v>0.2</v>
      </c>
      <c r="C491" s="48">
        <v>85.737708406057706</v>
      </c>
      <c r="D491" s="46"/>
      <c r="E491" s="47">
        <v>0.3</v>
      </c>
      <c r="F491" s="48">
        <v>114.588447284696</v>
      </c>
      <c r="G491" s="46"/>
      <c r="H491" s="47">
        <v>66.900000000000006</v>
      </c>
      <c r="I491" s="48">
        <v>28181.743475386698</v>
      </c>
      <c r="J491" s="46"/>
      <c r="K491" s="47">
        <v>83.1</v>
      </c>
      <c r="L491" s="48">
        <v>31190.365748564</v>
      </c>
    </row>
    <row r="492" spans="1:12" x14ac:dyDescent="0.3">
      <c r="A492" s="41" t="s">
        <v>147</v>
      </c>
      <c r="B492" s="47" t="s">
        <v>187</v>
      </c>
      <c r="C492" s="48" t="s">
        <v>187</v>
      </c>
      <c r="D492" s="46"/>
      <c r="E492" s="47" t="s">
        <v>187</v>
      </c>
      <c r="F492" s="48" t="s">
        <v>187</v>
      </c>
      <c r="G492" s="46"/>
      <c r="H492" s="47">
        <v>0.1</v>
      </c>
      <c r="I492" s="48">
        <v>32.334149959986</v>
      </c>
      <c r="J492" s="46"/>
      <c r="K492" s="47">
        <v>0.1</v>
      </c>
      <c r="L492" s="48">
        <v>31.040783961586499</v>
      </c>
    </row>
    <row r="493" spans="1:12" x14ac:dyDescent="0.3">
      <c r="A493" s="41" t="s">
        <v>148</v>
      </c>
      <c r="B493" s="47" t="s">
        <v>187</v>
      </c>
      <c r="C493" s="48" t="s">
        <v>187</v>
      </c>
      <c r="D493" s="46"/>
      <c r="E493" s="47" t="s">
        <v>187</v>
      </c>
      <c r="F493" s="48" t="s">
        <v>187</v>
      </c>
      <c r="G493" s="46"/>
      <c r="H493" s="47">
        <v>0.1</v>
      </c>
      <c r="I493" s="48">
        <v>33.505864404952497</v>
      </c>
      <c r="J493" s="46"/>
      <c r="K493" s="47">
        <v>0.2</v>
      </c>
      <c r="L493" s="48">
        <v>58.434227522237201</v>
      </c>
    </row>
    <row r="494" spans="1:12" x14ac:dyDescent="0.3">
      <c r="A494" s="41" t="s">
        <v>149</v>
      </c>
      <c r="B494" s="47" t="s">
        <v>187</v>
      </c>
      <c r="C494" s="48" t="s">
        <v>187</v>
      </c>
      <c r="D494" s="46"/>
      <c r="E494" s="47" t="s">
        <v>187</v>
      </c>
      <c r="F494" s="48" t="s">
        <v>187</v>
      </c>
      <c r="G494" s="46"/>
      <c r="H494" s="47" t="s">
        <v>187</v>
      </c>
      <c r="I494" s="48" t="s">
        <v>187</v>
      </c>
      <c r="J494" s="46"/>
      <c r="K494" s="47" t="s">
        <v>187</v>
      </c>
      <c r="L494" s="48" t="s">
        <v>187</v>
      </c>
    </row>
    <row r="495" spans="1:12" x14ac:dyDescent="0.3">
      <c r="A495" s="41" t="s">
        <v>150</v>
      </c>
      <c r="B495" s="47">
        <v>0.2</v>
      </c>
      <c r="C495" s="48">
        <v>94.574906176174295</v>
      </c>
      <c r="D495" s="46"/>
      <c r="E495" s="47" t="s">
        <v>187</v>
      </c>
      <c r="F495" s="48" t="s">
        <v>187</v>
      </c>
      <c r="G495" s="46"/>
      <c r="H495" s="47">
        <v>21</v>
      </c>
      <c r="I495" s="48">
        <v>9507.4940984032892</v>
      </c>
      <c r="J495" s="46"/>
      <c r="K495" s="47">
        <v>21</v>
      </c>
      <c r="L495" s="48">
        <v>9174.7318049591704</v>
      </c>
    </row>
    <row r="496" spans="1:12" x14ac:dyDescent="0.3">
      <c r="A496" s="41" t="s">
        <v>151</v>
      </c>
      <c r="B496" s="47" t="s">
        <v>187</v>
      </c>
      <c r="C496" s="48" t="s">
        <v>187</v>
      </c>
      <c r="D496" s="46"/>
      <c r="E496" s="47" t="s">
        <v>187</v>
      </c>
      <c r="F496" s="48" t="s">
        <v>187</v>
      </c>
      <c r="G496" s="46"/>
      <c r="H496" s="47" t="s">
        <v>187</v>
      </c>
      <c r="I496" s="48" t="s">
        <v>187</v>
      </c>
      <c r="J496" s="46"/>
      <c r="K496" s="47" t="s">
        <v>187</v>
      </c>
      <c r="L496" s="48" t="s">
        <v>187</v>
      </c>
    </row>
    <row r="497" spans="1:12" x14ac:dyDescent="0.3">
      <c r="A497" s="41" t="s">
        <v>152</v>
      </c>
      <c r="B497" s="47" t="s">
        <v>187</v>
      </c>
      <c r="C497" s="48" t="s">
        <v>187</v>
      </c>
      <c r="D497" s="46"/>
      <c r="E497" s="47" t="s">
        <v>187</v>
      </c>
      <c r="F497" s="48" t="s">
        <v>187</v>
      </c>
      <c r="G497" s="46"/>
      <c r="H497" s="47">
        <v>0.1</v>
      </c>
      <c r="I497" s="48">
        <v>204.44860156913001</v>
      </c>
      <c r="J497" s="46"/>
      <c r="K497" s="47">
        <v>0.2</v>
      </c>
      <c r="L497" s="48">
        <v>410.12389474767502</v>
      </c>
    </row>
    <row r="498" spans="1:12" x14ac:dyDescent="0.3">
      <c r="A498" s="41" t="s">
        <v>153</v>
      </c>
      <c r="B498" s="47" t="s">
        <v>187</v>
      </c>
      <c r="C498" s="48" t="s">
        <v>187</v>
      </c>
      <c r="D498" s="46"/>
      <c r="E498" s="47" t="s">
        <v>187</v>
      </c>
      <c r="F498" s="48" t="s">
        <v>187</v>
      </c>
      <c r="G498" s="46"/>
      <c r="H498" s="47">
        <v>0.4</v>
      </c>
      <c r="I498" s="48">
        <v>1169.5089933991401</v>
      </c>
      <c r="J498" s="46"/>
      <c r="K498" s="47">
        <v>0.4</v>
      </c>
      <c r="L498" s="48">
        <v>1052.5580940592299</v>
      </c>
    </row>
    <row r="499" spans="1:12" x14ac:dyDescent="0.3">
      <c r="A499" s="41" t="s">
        <v>154</v>
      </c>
      <c r="B499" s="47" t="s">
        <v>187</v>
      </c>
      <c r="C499" s="48" t="s">
        <v>187</v>
      </c>
      <c r="D499" s="46"/>
      <c r="E499" s="47" t="s">
        <v>187</v>
      </c>
      <c r="F499" s="48" t="s">
        <v>187</v>
      </c>
      <c r="G499" s="46"/>
      <c r="H499" s="47" t="s">
        <v>187</v>
      </c>
      <c r="I499" s="48" t="s">
        <v>187</v>
      </c>
      <c r="J499" s="46"/>
      <c r="K499" s="47" t="s">
        <v>187</v>
      </c>
      <c r="L499" s="48" t="s">
        <v>187</v>
      </c>
    </row>
    <row r="500" spans="1:12" x14ac:dyDescent="0.3">
      <c r="A500" s="41" t="s">
        <v>155</v>
      </c>
      <c r="B500" s="47">
        <v>15.4</v>
      </c>
      <c r="C500" s="48">
        <v>10151.9645799716</v>
      </c>
      <c r="D500" s="46"/>
      <c r="E500" s="47">
        <v>16.3</v>
      </c>
      <c r="F500" s="48">
        <v>9240.9246416910391</v>
      </c>
      <c r="G500" s="46"/>
      <c r="H500" s="47">
        <v>72.900000000000006</v>
      </c>
      <c r="I500" s="48">
        <v>47386.465653628104</v>
      </c>
      <c r="J500" s="46"/>
      <c r="K500" s="47">
        <v>86.9</v>
      </c>
      <c r="L500" s="48">
        <v>48578.602526176102</v>
      </c>
    </row>
    <row r="501" spans="1:12" x14ac:dyDescent="0.3">
      <c r="A501" s="41" t="s">
        <v>156</v>
      </c>
      <c r="B501" s="47" t="s">
        <v>187</v>
      </c>
      <c r="C501" s="48" t="s">
        <v>187</v>
      </c>
      <c r="D501" s="46"/>
      <c r="E501" s="47" t="s">
        <v>187</v>
      </c>
      <c r="F501" s="48" t="s">
        <v>187</v>
      </c>
      <c r="G501" s="46"/>
      <c r="H501" s="47" t="s">
        <v>187</v>
      </c>
      <c r="I501" s="48" t="s">
        <v>187</v>
      </c>
      <c r="J501" s="46"/>
      <c r="K501" s="47" t="s">
        <v>187</v>
      </c>
      <c r="L501" s="48" t="s">
        <v>187</v>
      </c>
    </row>
    <row r="502" spans="1:12" x14ac:dyDescent="0.3">
      <c r="A502" s="41" t="s">
        <v>157</v>
      </c>
      <c r="B502" s="47" t="s">
        <v>187</v>
      </c>
      <c r="C502" s="48" t="s">
        <v>187</v>
      </c>
      <c r="D502" s="46"/>
      <c r="E502" s="47" t="s">
        <v>187</v>
      </c>
      <c r="F502" s="48" t="s">
        <v>187</v>
      </c>
      <c r="G502" s="46"/>
      <c r="H502" s="47">
        <v>0.1</v>
      </c>
      <c r="I502" s="48">
        <v>165.253985803104</v>
      </c>
      <c r="J502" s="46"/>
      <c r="K502" s="47">
        <v>0.1</v>
      </c>
      <c r="L502" s="48">
        <v>152.03366693885599</v>
      </c>
    </row>
    <row r="503" spans="1:12" x14ac:dyDescent="0.3">
      <c r="A503" s="41" t="s">
        <v>158</v>
      </c>
      <c r="B503" s="47" t="s">
        <v>187</v>
      </c>
      <c r="C503" s="48" t="s">
        <v>187</v>
      </c>
      <c r="D503" s="46"/>
      <c r="E503" s="47" t="s">
        <v>187</v>
      </c>
      <c r="F503" s="48" t="s">
        <v>187</v>
      </c>
      <c r="G503" s="46"/>
      <c r="H503" s="47" t="s">
        <v>187</v>
      </c>
      <c r="I503" s="48" t="s">
        <v>187</v>
      </c>
      <c r="J503" s="46"/>
      <c r="K503" s="47" t="s">
        <v>187</v>
      </c>
      <c r="L503" s="48" t="s">
        <v>187</v>
      </c>
    </row>
    <row r="504" spans="1:12" x14ac:dyDescent="0.3">
      <c r="A504" s="43" t="s">
        <v>159</v>
      </c>
      <c r="B504" s="47"/>
      <c r="C504" s="48"/>
      <c r="D504" s="46"/>
      <c r="E504" s="47"/>
      <c r="F504" s="48"/>
      <c r="G504" s="46"/>
      <c r="H504" s="47"/>
      <c r="I504" s="48"/>
      <c r="J504" s="46"/>
      <c r="K504" s="47"/>
      <c r="L504" s="48"/>
    </row>
    <row r="505" spans="1:12" ht="15" x14ac:dyDescent="0.3">
      <c r="A505" s="9" t="s">
        <v>196</v>
      </c>
      <c r="B505" s="47">
        <v>888</v>
      </c>
      <c r="C505" s="48">
        <v>222479.17385759999</v>
      </c>
      <c r="D505" s="46"/>
      <c r="E505" s="47">
        <v>763</v>
      </c>
      <c r="F505" s="48">
        <v>181509.77258260001</v>
      </c>
      <c r="G505" s="46"/>
      <c r="H505" s="47">
        <v>2114</v>
      </c>
      <c r="I505" s="48">
        <v>319459.41562647099</v>
      </c>
      <c r="J505" s="46"/>
      <c r="K505" s="47">
        <v>1797</v>
      </c>
      <c r="L505" s="48">
        <v>268566.04576533998</v>
      </c>
    </row>
    <row r="506" spans="1:12" x14ac:dyDescent="0.3">
      <c r="A506" s="41" t="s">
        <v>160</v>
      </c>
      <c r="B506" s="47">
        <v>4.9000000000000004</v>
      </c>
      <c r="C506" s="48">
        <v>206.95457967019999</v>
      </c>
      <c r="D506" s="46"/>
      <c r="E506" s="47">
        <v>4.2</v>
      </c>
      <c r="F506" s="48">
        <v>177.38963971731499</v>
      </c>
      <c r="G506" s="46"/>
      <c r="H506" s="47">
        <v>11.6</v>
      </c>
      <c r="I506" s="48">
        <v>469.444974883621</v>
      </c>
      <c r="J506" s="46"/>
      <c r="K506" s="47">
        <v>9.9</v>
      </c>
      <c r="L506" s="48">
        <v>400.64700442653799</v>
      </c>
    </row>
    <row r="507" spans="1:12" x14ac:dyDescent="0.3">
      <c r="A507" s="41" t="s">
        <v>161</v>
      </c>
      <c r="B507" s="47">
        <v>0.1</v>
      </c>
      <c r="C507" s="48">
        <v>76.523111180402495</v>
      </c>
      <c r="D507" s="46"/>
      <c r="E507" s="47">
        <v>0.1</v>
      </c>
      <c r="F507" s="48">
        <v>76.523111180402495</v>
      </c>
      <c r="G507" s="46"/>
      <c r="H507" s="47">
        <v>0.2</v>
      </c>
      <c r="I507" s="48">
        <v>154.62804237715201</v>
      </c>
      <c r="J507" s="46"/>
      <c r="K507" s="47">
        <v>0.2</v>
      </c>
      <c r="L507" s="48">
        <v>154.62804237715201</v>
      </c>
    </row>
    <row r="508" spans="1:12" x14ac:dyDescent="0.3">
      <c r="A508" s="41" t="s">
        <v>162</v>
      </c>
      <c r="B508" s="47">
        <v>0.2</v>
      </c>
      <c r="C508" s="48">
        <v>1037.48</v>
      </c>
      <c r="D508" s="46"/>
      <c r="E508" s="47">
        <v>0.2</v>
      </c>
      <c r="F508" s="48">
        <v>1028.5899999999999</v>
      </c>
      <c r="G508" s="46"/>
      <c r="H508" s="47">
        <v>0.9</v>
      </c>
      <c r="I508" s="48">
        <v>5496.57</v>
      </c>
      <c r="J508" s="46"/>
      <c r="K508" s="47">
        <v>0.9</v>
      </c>
      <c r="L508" s="48">
        <v>5443.63</v>
      </c>
    </row>
    <row r="509" spans="1:12" x14ac:dyDescent="0.3">
      <c r="A509" s="41" t="s">
        <v>163</v>
      </c>
      <c r="B509" s="47">
        <v>0.3</v>
      </c>
      <c r="C509" s="48">
        <v>10.823549723871199</v>
      </c>
      <c r="D509" s="46"/>
      <c r="E509" s="47">
        <v>0.3</v>
      </c>
      <c r="F509" s="48">
        <v>11.0941384669679</v>
      </c>
      <c r="G509" s="46"/>
      <c r="H509" s="47">
        <v>1.4</v>
      </c>
      <c r="I509" s="48">
        <v>44.077602525835303</v>
      </c>
      <c r="J509" s="46"/>
      <c r="K509" s="47">
        <v>1.4</v>
      </c>
      <c r="L509" s="48">
        <v>45.179542588981199</v>
      </c>
    </row>
    <row r="510" spans="1:12" x14ac:dyDescent="0.3">
      <c r="A510" s="41" t="s">
        <v>164</v>
      </c>
      <c r="B510" s="48" t="s">
        <v>187</v>
      </c>
      <c r="C510" s="48" t="s">
        <v>187</v>
      </c>
      <c r="D510" s="46"/>
      <c r="E510" s="48" t="s">
        <v>187</v>
      </c>
      <c r="F510" s="48" t="s">
        <v>187</v>
      </c>
      <c r="G510" s="46"/>
      <c r="H510" s="48" t="s">
        <v>187</v>
      </c>
      <c r="I510" s="48" t="s">
        <v>187</v>
      </c>
      <c r="J510" s="46"/>
      <c r="K510" s="48" t="s">
        <v>187</v>
      </c>
      <c r="L510" s="48" t="s">
        <v>187</v>
      </c>
    </row>
    <row r="511" spans="1:12" x14ac:dyDescent="0.3">
      <c r="A511" s="41" t="s">
        <v>165</v>
      </c>
      <c r="B511" s="47">
        <v>0.7</v>
      </c>
      <c r="C511" s="48">
        <v>73.426415619775497</v>
      </c>
      <c r="D511" s="46"/>
      <c r="E511" s="47">
        <v>0.7</v>
      </c>
      <c r="F511" s="48">
        <v>73.426415619775497</v>
      </c>
      <c r="G511" s="46"/>
      <c r="H511" s="47" t="s">
        <v>187</v>
      </c>
      <c r="I511" s="48" t="s">
        <v>187</v>
      </c>
      <c r="J511" s="46"/>
      <c r="K511" s="47" t="s">
        <v>187</v>
      </c>
      <c r="L511" s="48" t="s">
        <v>187</v>
      </c>
    </row>
    <row r="512" spans="1:12" x14ac:dyDescent="0.3">
      <c r="A512" s="41" t="s">
        <v>166</v>
      </c>
      <c r="B512" s="48" t="s">
        <v>187</v>
      </c>
      <c r="C512" s="48">
        <v>52863.54</v>
      </c>
      <c r="D512" s="46"/>
      <c r="E512" s="48" t="s">
        <v>187</v>
      </c>
      <c r="F512" s="48">
        <v>55639.25</v>
      </c>
      <c r="G512" s="46"/>
      <c r="H512" s="48" t="s">
        <v>187</v>
      </c>
      <c r="I512" s="48">
        <v>63135.07</v>
      </c>
      <c r="J512" s="46"/>
      <c r="K512" s="48" t="s">
        <v>187</v>
      </c>
      <c r="L512" s="48">
        <v>63861.57</v>
      </c>
    </row>
    <row r="513" spans="1:12" ht="15" x14ac:dyDescent="0.3">
      <c r="A513" s="70" t="s">
        <v>197</v>
      </c>
      <c r="B513" s="70"/>
      <c r="C513" s="70"/>
      <c r="D513" s="70"/>
      <c r="E513" s="70"/>
      <c r="F513" s="70"/>
      <c r="G513" s="70"/>
      <c r="H513" s="70"/>
      <c r="I513" s="70"/>
      <c r="J513" s="70"/>
      <c r="K513" s="70"/>
      <c r="L513" s="70"/>
    </row>
    <row r="514" spans="1:12" x14ac:dyDescent="0.3">
      <c r="A514" s="41" t="s">
        <v>167</v>
      </c>
      <c r="B514" s="47">
        <v>18.5</v>
      </c>
      <c r="C514" s="48">
        <v>47496.882547061898</v>
      </c>
      <c r="D514" s="46"/>
      <c r="E514" s="47">
        <v>18.5</v>
      </c>
      <c r="F514" s="48">
        <v>47069.4106041384</v>
      </c>
      <c r="G514" s="46"/>
      <c r="H514" s="47">
        <v>117.4</v>
      </c>
      <c r="I514" s="48">
        <v>289489.38709623402</v>
      </c>
      <c r="J514" s="46"/>
      <c r="K514" s="47">
        <v>115.3</v>
      </c>
      <c r="L514" s="48">
        <v>281752.32704604801</v>
      </c>
    </row>
    <row r="515" spans="1:12" x14ac:dyDescent="0.3">
      <c r="A515" s="41" t="s">
        <v>168</v>
      </c>
      <c r="B515" s="47">
        <v>0.5</v>
      </c>
      <c r="C515" s="48">
        <v>1148.9168270304301</v>
      </c>
      <c r="D515" s="46"/>
      <c r="E515" s="47">
        <v>0.5</v>
      </c>
      <c r="F515" s="48">
        <v>1173.04408039807</v>
      </c>
      <c r="G515" s="46"/>
      <c r="H515" s="47">
        <v>4</v>
      </c>
      <c r="I515" s="48">
        <v>10008.7404280749</v>
      </c>
      <c r="J515" s="46"/>
      <c r="K515" s="47">
        <v>4.0999999999999996</v>
      </c>
      <c r="L515" s="48">
        <v>10474.397076491099</v>
      </c>
    </row>
    <row r="516" spans="1:12" x14ac:dyDescent="0.3">
      <c r="A516" s="41" t="s">
        <v>169</v>
      </c>
      <c r="B516" s="47">
        <v>50.3</v>
      </c>
      <c r="C516" s="48">
        <v>73501.940000817805</v>
      </c>
      <c r="D516" s="46"/>
      <c r="E516" s="47">
        <v>51.3</v>
      </c>
      <c r="F516" s="48">
        <v>72489.425205060994</v>
      </c>
      <c r="G516" s="46"/>
      <c r="H516" s="47">
        <v>365.6</v>
      </c>
      <c r="I516" s="48">
        <v>518150.13155628502</v>
      </c>
      <c r="J516" s="46"/>
      <c r="K516" s="47">
        <v>375.6</v>
      </c>
      <c r="L516" s="48">
        <v>514756.078123432</v>
      </c>
    </row>
    <row r="517" spans="1:12" x14ac:dyDescent="0.3">
      <c r="A517" s="41" t="s">
        <v>170</v>
      </c>
      <c r="B517" s="47">
        <v>0.1</v>
      </c>
      <c r="C517" s="48">
        <v>264.74520596344098</v>
      </c>
      <c r="D517" s="46"/>
      <c r="E517" s="47">
        <v>0.1</v>
      </c>
      <c r="F517" s="48">
        <v>270.30485528867302</v>
      </c>
      <c r="G517" s="46"/>
      <c r="H517" s="47">
        <v>0.6</v>
      </c>
      <c r="I517" s="48">
        <v>1495.72452655439</v>
      </c>
      <c r="J517" s="46"/>
      <c r="K517" s="47">
        <v>0.6</v>
      </c>
      <c r="L517" s="48">
        <v>1527.13474161203</v>
      </c>
    </row>
    <row r="518" spans="1:12" x14ac:dyDescent="0.3">
      <c r="A518" s="41" t="s">
        <v>171</v>
      </c>
      <c r="B518" s="47">
        <v>38.102148205255901</v>
      </c>
      <c r="C518" s="48">
        <v>56344.266831324101</v>
      </c>
      <c r="D518" s="46"/>
      <c r="E518" s="47">
        <v>38.200000000000003</v>
      </c>
      <c r="F518" s="48">
        <v>56037.055273392703</v>
      </c>
      <c r="G518" s="46"/>
      <c r="H518" s="47">
        <v>365.927163150083</v>
      </c>
      <c r="I518" s="48">
        <v>542774.39139535103</v>
      </c>
      <c r="J518" s="46"/>
      <c r="K518" s="47">
        <v>369.8</v>
      </c>
      <c r="L518" s="48">
        <v>544130.76215616195</v>
      </c>
    </row>
    <row r="519" spans="1:12" x14ac:dyDescent="0.3">
      <c r="A519" s="41" t="s">
        <v>172</v>
      </c>
      <c r="B519" s="47">
        <v>9.3535927991675294</v>
      </c>
      <c r="C519" s="48">
        <v>23442.225484386501</v>
      </c>
      <c r="D519" s="46"/>
      <c r="E519" s="47">
        <v>8.9</v>
      </c>
      <c r="F519" s="48">
        <v>24602.877188865601</v>
      </c>
      <c r="G519" s="46"/>
      <c r="H519" s="47">
        <v>31.7108527075154</v>
      </c>
      <c r="I519" s="48">
        <v>75995.877509836399</v>
      </c>
      <c r="J519" s="46"/>
      <c r="K519" s="47">
        <v>26.7</v>
      </c>
      <c r="L519" s="48">
        <v>70577.925257809693</v>
      </c>
    </row>
    <row r="520" spans="1:12" x14ac:dyDescent="0.3">
      <c r="A520" s="41" t="s">
        <v>173</v>
      </c>
      <c r="B520" s="47">
        <v>3252</v>
      </c>
      <c r="C520" s="48">
        <v>128441.773468051</v>
      </c>
      <c r="D520" s="46"/>
      <c r="E520" s="47">
        <v>3180</v>
      </c>
      <c r="F520" s="48">
        <v>131752.348330318</v>
      </c>
      <c r="G520" s="46"/>
      <c r="H520" s="47">
        <v>19875</v>
      </c>
      <c r="I520" s="48">
        <v>753251.082089187</v>
      </c>
      <c r="J520" s="46"/>
      <c r="K520" s="47">
        <v>19895</v>
      </c>
      <c r="L520" s="48">
        <v>790955.515058839</v>
      </c>
    </row>
    <row r="521" spans="1:12" x14ac:dyDescent="0.3">
      <c r="A521" s="41" t="s">
        <v>174</v>
      </c>
      <c r="B521" s="47">
        <v>2</v>
      </c>
      <c r="C521" s="48">
        <v>165.12966872578701</v>
      </c>
      <c r="D521" s="46"/>
      <c r="E521" s="47">
        <v>2</v>
      </c>
      <c r="F521" s="48">
        <v>172.23024448099599</v>
      </c>
      <c r="G521" s="46"/>
      <c r="H521" s="47">
        <v>47</v>
      </c>
      <c r="I521" s="48">
        <v>4014.6195646063002</v>
      </c>
      <c r="J521" s="46"/>
      <c r="K521" s="47">
        <v>46</v>
      </c>
      <c r="L521" s="48">
        <v>4098.1578185251301</v>
      </c>
    </row>
    <row r="522" spans="1:12" x14ac:dyDescent="0.3">
      <c r="A522" s="41" t="s">
        <v>175</v>
      </c>
      <c r="B522" s="47">
        <v>178</v>
      </c>
      <c r="C522" s="48">
        <v>16032.327165364801</v>
      </c>
      <c r="D522" s="46"/>
      <c r="E522" s="47">
        <v>180</v>
      </c>
      <c r="F522" s="48">
        <v>16374.590329569201</v>
      </c>
      <c r="G522" s="46"/>
      <c r="H522" s="47">
        <v>2428</v>
      </c>
      <c r="I522" s="48">
        <v>276896.59821113001</v>
      </c>
      <c r="J522" s="46"/>
      <c r="K522" s="47">
        <v>2450</v>
      </c>
      <c r="L522" s="48">
        <v>282199.60143057699</v>
      </c>
    </row>
    <row r="523" spans="1:12" x14ac:dyDescent="0.3">
      <c r="A523" s="41" t="s">
        <v>176</v>
      </c>
      <c r="B523" s="47">
        <v>0.2</v>
      </c>
      <c r="C523" s="48">
        <v>1598.52096031716</v>
      </c>
      <c r="D523" s="46"/>
      <c r="E523" s="47">
        <v>0.2</v>
      </c>
      <c r="F523" s="48">
        <v>1742.38784674571</v>
      </c>
      <c r="G523" s="46"/>
      <c r="H523" s="47">
        <v>0.9</v>
      </c>
      <c r="I523" s="48">
        <v>6526.9934010589805</v>
      </c>
      <c r="J523" s="46"/>
      <c r="K523" s="47">
        <v>0.9</v>
      </c>
      <c r="L523" s="48">
        <v>7114.4228071542902</v>
      </c>
    </row>
    <row r="524" spans="1:12" x14ac:dyDescent="0.3">
      <c r="A524" s="41" t="s">
        <v>177</v>
      </c>
      <c r="B524" s="48" t="s">
        <v>187</v>
      </c>
      <c r="C524" s="48">
        <v>56.122188789187099</v>
      </c>
      <c r="D524" s="46"/>
      <c r="E524" s="48" t="s">
        <v>187</v>
      </c>
      <c r="F524" s="48">
        <v>60.892574836267997</v>
      </c>
      <c r="G524" s="46"/>
      <c r="H524" s="48" t="s">
        <v>187</v>
      </c>
      <c r="I524" s="48">
        <v>128.23275156409099</v>
      </c>
      <c r="J524" s="46"/>
      <c r="K524" s="48" t="s">
        <v>187</v>
      </c>
      <c r="L524" s="48">
        <v>139.132535447039</v>
      </c>
    </row>
    <row r="525" spans="1:12" x14ac:dyDescent="0.3">
      <c r="A525" s="41" t="s">
        <v>178</v>
      </c>
      <c r="B525" s="48" t="s">
        <v>187</v>
      </c>
      <c r="C525" s="48">
        <v>15.037665576053501</v>
      </c>
      <c r="D525" s="46"/>
      <c r="E525" s="48" t="s">
        <v>187</v>
      </c>
      <c r="F525" s="48">
        <v>15.037665576053501</v>
      </c>
      <c r="G525" s="46"/>
      <c r="H525" s="48" t="s">
        <v>187</v>
      </c>
      <c r="I525" s="48" t="s">
        <v>187</v>
      </c>
      <c r="J525" s="46"/>
      <c r="K525" s="48" t="s">
        <v>187</v>
      </c>
      <c r="L525" s="48" t="s">
        <v>187</v>
      </c>
    </row>
    <row r="526" spans="1:12" x14ac:dyDescent="0.3">
      <c r="A526" s="41" t="s">
        <v>179</v>
      </c>
      <c r="B526" s="47" t="s">
        <v>187</v>
      </c>
      <c r="C526" s="48" t="s">
        <v>187</v>
      </c>
      <c r="D526" s="46"/>
      <c r="E526" s="47" t="s">
        <v>187</v>
      </c>
      <c r="F526" s="48" t="s">
        <v>187</v>
      </c>
      <c r="G526" s="46"/>
      <c r="H526" s="47">
        <v>0.1</v>
      </c>
      <c r="I526" s="48">
        <v>137.52408544213799</v>
      </c>
      <c r="J526" s="46"/>
      <c r="K526" s="47">
        <v>0.1</v>
      </c>
      <c r="L526" s="48">
        <v>140.54961532186499</v>
      </c>
    </row>
    <row r="527" spans="1:12" x14ac:dyDescent="0.3">
      <c r="A527" s="45"/>
      <c r="B527" s="45"/>
      <c r="C527" s="45"/>
      <c r="D527" s="45"/>
      <c r="E527" s="45"/>
      <c r="F527" s="45"/>
      <c r="G527" s="45"/>
      <c r="H527" s="45"/>
      <c r="I527" s="45"/>
      <c r="J527" s="45"/>
      <c r="K527" s="45"/>
      <c r="L527" s="45"/>
    </row>
    <row r="528" spans="1:12" x14ac:dyDescent="0.3">
      <c r="A528" s="35" t="s">
        <v>191</v>
      </c>
      <c r="B528" s="28"/>
      <c r="C528" s="37"/>
      <c r="D528" s="28"/>
      <c r="E528" s="28"/>
      <c r="F528" s="37"/>
      <c r="G528" s="28"/>
      <c r="H528" s="28"/>
      <c r="I528" s="37"/>
      <c r="J528" s="28"/>
      <c r="K528" s="28"/>
      <c r="L528" s="37"/>
    </row>
    <row r="529" spans="1:12" x14ac:dyDescent="0.3">
      <c r="A529" s="38" t="s">
        <v>192</v>
      </c>
      <c r="B529" s="28"/>
      <c r="C529" s="37"/>
      <c r="D529" s="28"/>
      <c r="E529" s="28"/>
      <c r="F529" s="37"/>
      <c r="G529" s="28"/>
      <c r="H529" s="28"/>
      <c r="I529" s="37"/>
      <c r="J529" s="28"/>
      <c r="K529" s="28"/>
      <c r="L529" s="37"/>
    </row>
    <row r="530" spans="1:12" x14ac:dyDescent="0.3">
      <c r="A530" s="39" t="s">
        <v>198</v>
      </c>
      <c r="B530" s="28"/>
      <c r="C530" s="37"/>
      <c r="D530" s="28"/>
      <c r="E530" s="28"/>
      <c r="F530" s="37"/>
      <c r="G530" s="28"/>
      <c r="H530" s="28"/>
      <c r="I530" s="37"/>
      <c r="J530" s="28"/>
      <c r="K530" s="28"/>
      <c r="L530" s="37"/>
    </row>
    <row r="531" spans="1:12" x14ac:dyDescent="0.3">
      <c r="A531" s="39" t="s">
        <v>193</v>
      </c>
      <c r="B531" s="28"/>
      <c r="C531" s="37"/>
      <c r="D531" s="28"/>
      <c r="E531" s="28"/>
      <c r="F531" s="37"/>
      <c r="G531" s="28"/>
      <c r="H531" s="28"/>
      <c r="I531" s="37"/>
      <c r="J531" s="28"/>
      <c r="K531" s="28"/>
      <c r="L531" s="37"/>
    </row>
    <row r="532" spans="1:12" x14ac:dyDescent="0.3">
      <c r="A532" s="39" t="s">
        <v>194</v>
      </c>
      <c r="B532" s="28"/>
      <c r="C532" s="37"/>
      <c r="D532" s="28"/>
      <c r="E532" s="28"/>
      <c r="F532" s="37"/>
      <c r="G532" s="28"/>
      <c r="H532" s="28"/>
      <c r="I532" s="37"/>
      <c r="J532" s="28"/>
      <c r="K532" s="28"/>
      <c r="L532" s="37"/>
    </row>
    <row r="533" spans="1:12" x14ac:dyDescent="0.3">
      <c r="A533" s="28"/>
      <c r="B533" s="28"/>
      <c r="C533" s="28"/>
      <c r="D533" s="28"/>
      <c r="E533" s="28"/>
      <c r="F533" s="28"/>
      <c r="G533" s="28"/>
      <c r="H533" s="28"/>
      <c r="I533" s="28"/>
      <c r="J533" s="28"/>
      <c r="K533" s="28"/>
      <c r="L533" s="28"/>
    </row>
    <row r="534" spans="1:12" ht="15" x14ac:dyDescent="0.3">
      <c r="A534" s="40" t="s">
        <v>195</v>
      </c>
      <c r="B534" s="28"/>
      <c r="C534" s="28"/>
      <c r="D534" s="28"/>
      <c r="E534" s="28"/>
      <c r="F534" s="28"/>
      <c r="G534" s="28"/>
      <c r="H534" s="28"/>
      <c r="I534" s="28"/>
      <c r="J534" s="28"/>
      <c r="K534" s="28"/>
      <c r="L534" s="28"/>
    </row>
    <row r="535" spans="1:12" x14ac:dyDescent="0.3">
      <c r="A535" s="28"/>
      <c r="B535" s="71" t="s">
        <v>9</v>
      </c>
      <c r="C535" s="71"/>
      <c r="D535" s="71"/>
      <c r="E535" s="71"/>
      <c r="F535" s="71"/>
      <c r="G535" s="28"/>
      <c r="H535" s="71" t="s">
        <v>10</v>
      </c>
      <c r="I535" s="71"/>
      <c r="J535" s="71"/>
      <c r="K535" s="71"/>
      <c r="L535" s="71"/>
    </row>
    <row r="536" spans="1:12" x14ac:dyDescent="0.3">
      <c r="A536" s="28"/>
      <c r="B536" s="71">
        <v>2018</v>
      </c>
      <c r="C536" s="71"/>
      <c r="D536" s="9"/>
      <c r="E536" s="71">
        <v>2019</v>
      </c>
      <c r="F536" s="71"/>
      <c r="G536" s="28"/>
      <c r="H536" s="71">
        <v>2018</v>
      </c>
      <c r="I536" s="71"/>
      <c r="J536" s="9"/>
      <c r="K536" s="71">
        <v>2019</v>
      </c>
      <c r="L536" s="71"/>
    </row>
    <row r="537" spans="1:12" x14ac:dyDescent="0.3">
      <c r="A537" s="29"/>
      <c r="B537" s="32" t="s">
        <v>32</v>
      </c>
      <c r="C537" s="33" t="s">
        <v>31</v>
      </c>
      <c r="D537" s="34"/>
      <c r="E537" s="32" t="s">
        <v>32</v>
      </c>
      <c r="F537" s="33" t="s">
        <v>31</v>
      </c>
      <c r="G537" s="28"/>
      <c r="H537" s="32" t="s">
        <v>32</v>
      </c>
      <c r="I537" s="33" t="s">
        <v>31</v>
      </c>
      <c r="J537" s="34"/>
      <c r="K537" s="32" t="s">
        <v>32</v>
      </c>
      <c r="L537" s="33" t="s">
        <v>31</v>
      </c>
    </row>
    <row r="538" spans="1:12" x14ac:dyDescent="0.3">
      <c r="A538" s="69" t="s">
        <v>60</v>
      </c>
      <c r="B538" s="69"/>
      <c r="C538" s="69"/>
      <c r="D538" s="69"/>
      <c r="E538" s="69"/>
      <c r="F538" s="69"/>
      <c r="G538" s="69"/>
      <c r="H538" s="69"/>
      <c r="I538" s="69"/>
      <c r="J538" s="69"/>
      <c r="K538" s="69"/>
      <c r="L538" s="69"/>
    </row>
    <row r="539" spans="1:12" x14ac:dyDescent="0.3">
      <c r="A539" s="43" t="s">
        <v>61</v>
      </c>
    </row>
    <row r="540" spans="1:12" x14ac:dyDescent="0.3">
      <c r="A540" s="41" t="s">
        <v>62</v>
      </c>
      <c r="B540" s="47">
        <v>105.9</v>
      </c>
      <c r="C540" s="48">
        <v>21202.061514269699</v>
      </c>
      <c r="D540" s="46"/>
      <c r="E540" s="47">
        <v>104.3</v>
      </c>
      <c r="F540" s="48">
        <v>20054.750449146501</v>
      </c>
      <c r="G540" s="46"/>
      <c r="H540" s="47">
        <v>143.30000000000001</v>
      </c>
      <c r="I540" s="48">
        <v>28432.997465979799</v>
      </c>
      <c r="J540" s="46"/>
      <c r="K540" s="47">
        <v>150.80000000000001</v>
      </c>
      <c r="L540" s="48">
        <v>28736.152593192401</v>
      </c>
    </row>
    <row r="541" spans="1:12" x14ac:dyDescent="0.3">
      <c r="A541" s="41" t="s">
        <v>63</v>
      </c>
      <c r="B541" s="47">
        <v>209.8</v>
      </c>
      <c r="C541" s="48">
        <v>63817.997341382099</v>
      </c>
      <c r="D541" s="46"/>
      <c r="E541" s="47">
        <v>174.3</v>
      </c>
      <c r="F541" s="48">
        <v>56730.792765324601</v>
      </c>
      <c r="G541" s="46"/>
      <c r="H541" s="47">
        <v>108.6</v>
      </c>
      <c r="I541" s="48">
        <v>32252.016641215399</v>
      </c>
      <c r="J541" s="46"/>
      <c r="K541" s="47">
        <v>113.4</v>
      </c>
      <c r="L541" s="48">
        <v>36034.946548911503</v>
      </c>
    </row>
    <row r="542" spans="1:12" x14ac:dyDescent="0.3">
      <c r="A542" s="41" t="s">
        <v>64</v>
      </c>
      <c r="B542" s="47">
        <v>0.3</v>
      </c>
      <c r="C542" s="48">
        <v>42.000072960350501</v>
      </c>
      <c r="D542" s="46"/>
      <c r="E542" s="47">
        <v>0.4</v>
      </c>
      <c r="F542" s="48">
        <v>56.952098934235302</v>
      </c>
      <c r="G542" s="46"/>
      <c r="H542" s="47">
        <v>0.5</v>
      </c>
      <c r="I542" s="48">
        <v>65.775453041393703</v>
      </c>
      <c r="J542" s="46"/>
      <c r="K542" s="47">
        <v>0.5</v>
      </c>
      <c r="L542" s="48">
        <v>66.893635743097406</v>
      </c>
    </row>
    <row r="543" spans="1:12" x14ac:dyDescent="0.3">
      <c r="A543" s="41" t="s">
        <v>65</v>
      </c>
      <c r="B543" s="47">
        <v>61.1</v>
      </c>
      <c r="C543" s="48">
        <v>10893.7885658494</v>
      </c>
      <c r="D543" s="46"/>
      <c r="E543" s="47">
        <v>62</v>
      </c>
      <c r="F543" s="48">
        <v>10401.8173810015</v>
      </c>
      <c r="G543" s="46"/>
      <c r="H543" s="47">
        <v>91.2</v>
      </c>
      <c r="I543" s="48">
        <v>16875.808597621999</v>
      </c>
      <c r="J543" s="46"/>
      <c r="K543" s="47">
        <v>93.5</v>
      </c>
      <c r="L543" s="48">
        <v>16280.2536585697</v>
      </c>
    </row>
    <row r="544" spans="1:12" x14ac:dyDescent="0.3">
      <c r="A544" s="41" t="s">
        <v>66</v>
      </c>
      <c r="B544" s="47">
        <v>37.9</v>
      </c>
      <c r="C544" s="48">
        <v>6816.3602368701004</v>
      </c>
      <c r="D544" s="46"/>
      <c r="E544" s="47">
        <v>33.9</v>
      </c>
      <c r="F544" s="48">
        <v>6176.2158835431401</v>
      </c>
      <c r="G544" s="46"/>
      <c r="H544" s="47">
        <v>5.0999999999999996</v>
      </c>
      <c r="I544" s="48">
        <v>894.87979432023701</v>
      </c>
      <c r="J544" s="46"/>
      <c r="K544" s="47">
        <v>4.2</v>
      </c>
      <c r="L544" s="48">
        <v>746.54030841468295</v>
      </c>
    </row>
    <row r="545" spans="1:12" x14ac:dyDescent="0.3">
      <c r="A545" s="41" t="s">
        <v>67</v>
      </c>
      <c r="B545" s="47">
        <v>1</v>
      </c>
      <c r="C545" s="48">
        <v>197.075579003146</v>
      </c>
      <c r="D545" s="46"/>
      <c r="E545" s="47">
        <v>1</v>
      </c>
      <c r="F545" s="48">
        <v>228.80474722265299</v>
      </c>
      <c r="G545" s="46"/>
      <c r="H545" s="47" t="s">
        <v>187</v>
      </c>
      <c r="I545" s="48" t="s">
        <v>187</v>
      </c>
      <c r="J545" s="46"/>
      <c r="K545" s="47" t="s">
        <v>187</v>
      </c>
      <c r="L545" s="48" t="s">
        <v>187</v>
      </c>
    </row>
    <row r="546" spans="1:12" x14ac:dyDescent="0.3">
      <c r="A546" s="41" t="s">
        <v>68</v>
      </c>
      <c r="B546" s="47" t="s">
        <v>187</v>
      </c>
      <c r="C546" s="48" t="s">
        <v>187</v>
      </c>
      <c r="D546" s="46"/>
      <c r="E546" s="47" t="s">
        <v>187</v>
      </c>
      <c r="F546" s="48" t="s">
        <v>187</v>
      </c>
      <c r="G546" s="46"/>
      <c r="H546" s="47" t="s">
        <v>187</v>
      </c>
      <c r="I546" s="48" t="s">
        <v>187</v>
      </c>
      <c r="J546" s="46"/>
      <c r="K546" s="47" t="s">
        <v>187</v>
      </c>
      <c r="L546" s="48" t="s">
        <v>187</v>
      </c>
    </row>
    <row r="547" spans="1:12" x14ac:dyDescent="0.3">
      <c r="A547" s="41" t="s">
        <v>69</v>
      </c>
      <c r="B547" s="47">
        <v>94.8</v>
      </c>
      <c r="C547" s="48">
        <v>18981.2414344723</v>
      </c>
      <c r="D547" s="46"/>
      <c r="E547" s="47">
        <v>94.3</v>
      </c>
      <c r="F547" s="48">
        <v>18188.933046190901</v>
      </c>
      <c r="G547" s="46"/>
      <c r="H547" s="47">
        <v>107</v>
      </c>
      <c r="I547" s="48">
        <v>19938.339718728799</v>
      </c>
      <c r="J547" s="46"/>
      <c r="K547" s="47">
        <v>126.9</v>
      </c>
      <c r="L547" s="48">
        <v>22779.599878943802</v>
      </c>
    </row>
    <row r="548" spans="1:12" x14ac:dyDescent="0.3">
      <c r="A548" s="41" t="s">
        <v>70</v>
      </c>
      <c r="B548" s="47">
        <v>43.1</v>
      </c>
      <c r="C548" s="48">
        <v>19032.638227337899</v>
      </c>
      <c r="D548" s="46"/>
      <c r="E548" s="47">
        <v>37.9</v>
      </c>
      <c r="F548" s="48">
        <v>16987.402404834102</v>
      </c>
      <c r="G548" s="46"/>
      <c r="H548" s="47">
        <v>20.100000000000001</v>
      </c>
      <c r="I548" s="48">
        <v>8881.3770771731506</v>
      </c>
      <c r="J548" s="46"/>
      <c r="K548" s="47">
        <v>20.5</v>
      </c>
      <c r="L548" s="48">
        <v>9193.9927130985307</v>
      </c>
    </row>
    <row r="549" spans="1:12" x14ac:dyDescent="0.3">
      <c r="A549" s="41" t="s">
        <v>71</v>
      </c>
      <c r="B549" s="47">
        <v>199.18229500000001</v>
      </c>
      <c r="C549" s="48">
        <v>4680.9405992584598</v>
      </c>
      <c r="D549" s="46"/>
      <c r="E549" s="47">
        <v>179.673429</v>
      </c>
      <c r="F549" s="48">
        <v>4260.4691056994297</v>
      </c>
      <c r="G549" s="46"/>
      <c r="H549" s="47">
        <v>82.697766000000001</v>
      </c>
      <c r="I549" s="48">
        <v>1896.6629162920001</v>
      </c>
      <c r="J549" s="46"/>
      <c r="K549" s="47">
        <v>85.636253999999994</v>
      </c>
      <c r="L549" s="48">
        <v>1981.7332818546799</v>
      </c>
    </row>
    <row r="550" spans="1:12" x14ac:dyDescent="0.3">
      <c r="A550" s="43" t="s">
        <v>72</v>
      </c>
      <c r="B550" s="47"/>
      <c r="C550" s="48"/>
      <c r="D550" s="46"/>
      <c r="E550" s="47"/>
      <c r="F550" s="48"/>
      <c r="G550" s="46"/>
      <c r="H550" s="47"/>
      <c r="I550" s="48"/>
      <c r="J550" s="46"/>
      <c r="K550" s="47"/>
      <c r="L550" s="48"/>
    </row>
    <row r="551" spans="1:12" x14ac:dyDescent="0.3">
      <c r="A551" s="41" t="s">
        <v>73</v>
      </c>
      <c r="B551" s="47">
        <v>28.2</v>
      </c>
      <c r="C551" s="48">
        <v>14060.1218214211</v>
      </c>
      <c r="D551" s="46"/>
      <c r="E551" s="47">
        <v>35.1</v>
      </c>
      <c r="F551" s="48">
        <v>17745.369496274001</v>
      </c>
      <c r="G551" s="46"/>
      <c r="H551" s="47">
        <v>4.4000000000000004</v>
      </c>
      <c r="I551" s="48">
        <v>2172.98017259277</v>
      </c>
      <c r="J551" s="46"/>
      <c r="K551" s="47">
        <v>13.8</v>
      </c>
      <c r="L551" s="48">
        <v>6910.6695798011597</v>
      </c>
    </row>
    <row r="552" spans="1:12" x14ac:dyDescent="0.3">
      <c r="A552" s="41" t="s">
        <v>74</v>
      </c>
      <c r="B552" s="47">
        <v>0.6</v>
      </c>
      <c r="C552" s="48">
        <v>1040.6208328852099</v>
      </c>
      <c r="D552" s="46"/>
      <c r="E552" s="47">
        <v>0.6</v>
      </c>
      <c r="F552" s="48">
        <v>1058.3113870442601</v>
      </c>
      <c r="G552" s="46"/>
      <c r="H552" s="47">
        <v>0.3</v>
      </c>
      <c r="I552" s="48">
        <v>496.56977047292003</v>
      </c>
      <c r="J552" s="46"/>
      <c r="K552" s="47">
        <v>0.2</v>
      </c>
      <c r="L552" s="48">
        <v>336.67430438064002</v>
      </c>
    </row>
    <row r="553" spans="1:12" x14ac:dyDescent="0.3">
      <c r="A553" s="41" t="s">
        <v>75</v>
      </c>
      <c r="B553" s="47">
        <v>0.8</v>
      </c>
      <c r="C553" s="48">
        <v>617.02056652754095</v>
      </c>
      <c r="D553" s="46"/>
      <c r="E553" s="47">
        <v>0.7</v>
      </c>
      <c r="F553" s="48">
        <v>549.61106963440704</v>
      </c>
      <c r="G553" s="46"/>
      <c r="H553" s="47">
        <v>0.7</v>
      </c>
      <c r="I553" s="48">
        <v>538.73829258106605</v>
      </c>
      <c r="J553" s="46"/>
      <c r="K553" s="47">
        <v>0.5</v>
      </c>
      <c r="L553" s="48">
        <v>391.73970131966098</v>
      </c>
    </row>
    <row r="554" spans="1:12" x14ac:dyDescent="0.3">
      <c r="A554" s="41" t="s">
        <v>76</v>
      </c>
      <c r="B554" s="47">
        <v>7.5</v>
      </c>
      <c r="C554" s="48">
        <v>6816.63037136393</v>
      </c>
      <c r="D554" s="46"/>
      <c r="E554" s="47">
        <v>7.2</v>
      </c>
      <c r="F554" s="48">
        <v>6674.8444596395602</v>
      </c>
      <c r="G554" s="46"/>
      <c r="H554" s="47">
        <v>2</v>
      </c>
      <c r="I554" s="48">
        <v>1817.76809903038</v>
      </c>
      <c r="J554" s="46"/>
      <c r="K554" s="47">
        <v>1.8</v>
      </c>
      <c r="L554" s="48">
        <v>1668.7111149098901</v>
      </c>
    </row>
    <row r="555" spans="1:12" x14ac:dyDescent="0.3">
      <c r="A555" s="41" t="s">
        <v>77</v>
      </c>
      <c r="B555" s="47">
        <v>1.1000000000000001</v>
      </c>
      <c r="C555" s="48">
        <v>2421.7841202361001</v>
      </c>
      <c r="D555" s="46"/>
      <c r="E555" s="47">
        <v>1</v>
      </c>
      <c r="F555" s="48">
        <v>2243.4527441096302</v>
      </c>
      <c r="G555" s="46"/>
      <c r="H555" s="47">
        <v>1.1000000000000001</v>
      </c>
      <c r="I555" s="48">
        <v>2424.1231112175501</v>
      </c>
      <c r="J555" s="46"/>
      <c r="K555" s="47">
        <v>1.6</v>
      </c>
      <c r="L555" s="48">
        <v>3592.9912004809999</v>
      </c>
    </row>
    <row r="556" spans="1:12" x14ac:dyDescent="0.3">
      <c r="A556" s="41" t="s">
        <v>78</v>
      </c>
      <c r="B556" s="47">
        <v>0.1</v>
      </c>
      <c r="C556" s="48">
        <v>30.321114008664502</v>
      </c>
      <c r="D556" s="46"/>
      <c r="E556" s="47">
        <v>0.1</v>
      </c>
      <c r="F556" s="48">
        <v>30.775930718794498</v>
      </c>
      <c r="G556" s="46"/>
      <c r="H556" s="47">
        <v>0.4</v>
      </c>
      <c r="I556" s="48">
        <v>110.457403377582</v>
      </c>
      <c r="J556" s="46"/>
      <c r="K556" s="47">
        <v>0.4</v>
      </c>
      <c r="L556" s="48">
        <v>112.11426442824499</v>
      </c>
    </row>
    <row r="557" spans="1:12" x14ac:dyDescent="0.3">
      <c r="A557" s="41" t="s">
        <v>79</v>
      </c>
      <c r="B557" s="47">
        <v>0.2</v>
      </c>
      <c r="C557" s="48">
        <v>14.4623646326492</v>
      </c>
      <c r="D557" s="46"/>
      <c r="E557" s="47">
        <v>0.2</v>
      </c>
      <c r="F557" s="48">
        <v>14.635913008240999</v>
      </c>
      <c r="G557" s="46"/>
      <c r="H557" s="47" t="s">
        <v>187</v>
      </c>
      <c r="I557" s="48" t="s">
        <v>187</v>
      </c>
      <c r="J557" s="46"/>
      <c r="K557" s="47" t="s">
        <v>187</v>
      </c>
      <c r="L557" s="48" t="s">
        <v>187</v>
      </c>
    </row>
    <row r="558" spans="1:12" x14ac:dyDescent="0.3">
      <c r="A558" s="43" t="s">
        <v>80</v>
      </c>
      <c r="B558" s="47"/>
      <c r="C558" s="48"/>
      <c r="D558" s="46"/>
      <c r="E558" s="47"/>
      <c r="F558" s="48"/>
      <c r="G558" s="46"/>
      <c r="H558" s="47"/>
      <c r="I558" s="48"/>
      <c r="J558" s="46"/>
      <c r="K558" s="47"/>
      <c r="L558" s="48"/>
    </row>
    <row r="559" spans="1:12" x14ac:dyDescent="0.3">
      <c r="A559" s="41" t="s">
        <v>81</v>
      </c>
      <c r="B559" s="47">
        <v>19.100000000000001</v>
      </c>
      <c r="C559" s="48">
        <v>9842.6299999999992</v>
      </c>
      <c r="D559" s="46"/>
      <c r="E559" s="47">
        <v>18.100000000000001</v>
      </c>
      <c r="F559" s="48">
        <v>10610.83</v>
      </c>
      <c r="G559" s="46"/>
      <c r="H559" s="47">
        <v>6</v>
      </c>
      <c r="I559" s="48">
        <v>2973.6</v>
      </c>
      <c r="J559" s="46"/>
      <c r="K559" s="47">
        <v>6</v>
      </c>
      <c r="L559" s="48">
        <v>3381</v>
      </c>
    </row>
    <row r="560" spans="1:12" x14ac:dyDescent="0.3">
      <c r="A560" s="41" t="s">
        <v>82</v>
      </c>
      <c r="B560" s="47">
        <v>1.7</v>
      </c>
      <c r="C560" s="48">
        <v>498.90011845150298</v>
      </c>
      <c r="D560" s="46"/>
      <c r="E560" s="47">
        <v>1.9</v>
      </c>
      <c r="F560" s="48">
        <v>615.02645778753799</v>
      </c>
      <c r="G560" s="46"/>
      <c r="H560" s="47">
        <v>0.1</v>
      </c>
      <c r="I560" s="48">
        <v>29.326760217732399</v>
      </c>
      <c r="J560" s="46"/>
      <c r="K560" s="47">
        <v>0.1</v>
      </c>
      <c r="L560" s="48">
        <v>32.347416520158902</v>
      </c>
    </row>
    <row r="561" spans="1:12" x14ac:dyDescent="0.3">
      <c r="A561" s="41" t="s">
        <v>83</v>
      </c>
      <c r="B561" s="47">
        <v>2.2999999999999998</v>
      </c>
      <c r="C561" s="48">
        <v>3068.82</v>
      </c>
      <c r="D561" s="46"/>
      <c r="E561" s="47">
        <v>2.4</v>
      </c>
      <c r="F561" s="48">
        <v>3567.6</v>
      </c>
      <c r="G561" s="46"/>
      <c r="H561" s="47">
        <v>0.5</v>
      </c>
      <c r="I561" s="48">
        <v>773.7</v>
      </c>
      <c r="J561" s="46"/>
      <c r="K561" s="47">
        <v>0.5</v>
      </c>
      <c r="L561" s="48">
        <v>855.7</v>
      </c>
    </row>
    <row r="562" spans="1:12" x14ac:dyDescent="0.3">
      <c r="A562" s="41" t="s">
        <v>84</v>
      </c>
      <c r="B562" s="47">
        <v>0.7</v>
      </c>
      <c r="C562" s="48">
        <v>407.85333558173602</v>
      </c>
      <c r="D562" s="46"/>
      <c r="E562" s="47">
        <v>0.7</v>
      </c>
      <c r="F562" s="48">
        <v>462.09782921410698</v>
      </c>
      <c r="G562" s="46"/>
      <c r="H562" s="47" t="s">
        <v>187</v>
      </c>
      <c r="I562" s="48" t="s">
        <v>187</v>
      </c>
      <c r="J562" s="46"/>
      <c r="K562" s="47" t="s">
        <v>187</v>
      </c>
      <c r="L562" s="48" t="s">
        <v>187</v>
      </c>
    </row>
    <row r="563" spans="1:12" x14ac:dyDescent="0.3">
      <c r="A563" s="41" t="s">
        <v>85</v>
      </c>
      <c r="B563" s="47">
        <v>132.1</v>
      </c>
      <c r="C563" s="48">
        <v>14496.8</v>
      </c>
      <c r="D563" s="46"/>
      <c r="E563" s="47">
        <v>112.5</v>
      </c>
      <c r="F563" s="48">
        <v>14669.28</v>
      </c>
      <c r="G563" s="46"/>
      <c r="H563" s="47">
        <v>8.8000000000000007</v>
      </c>
      <c r="I563" s="48">
        <v>1213.44</v>
      </c>
      <c r="J563" s="46"/>
      <c r="K563" s="47">
        <v>7.6</v>
      </c>
      <c r="L563" s="48">
        <v>1081.56</v>
      </c>
    </row>
    <row r="564" spans="1:12" x14ac:dyDescent="0.3">
      <c r="A564" s="41" t="s">
        <v>86</v>
      </c>
      <c r="B564" s="47">
        <v>1.5</v>
      </c>
      <c r="C564" s="48">
        <v>1482.68754902142</v>
      </c>
      <c r="D564" s="46"/>
      <c r="E564" s="47">
        <v>1.5</v>
      </c>
      <c r="F564" s="48">
        <v>1719.91755686485</v>
      </c>
      <c r="G564" s="46"/>
      <c r="H564" s="47" t="s">
        <v>187</v>
      </c>
      <c r="I564" s="48" t="s">
        <v>187</v>
      </c>
      <c r="J564" s="46"/>
      <c r="K564" s="47" t="s">
        <v>187</v>
      </c>
      <c r="L564" s="48" t="s">
        <v>187</v>
      </c>
    </row>
    <row r="565" spans="1:12" x14ac:dyDescent="0.3">
      <c r="A565" s="41" t="s">
        <v>87</v>
      </c>
      <c r="B565" s="47">
        <v>2.4</v>
      </c>
      <c r="C565" s="48">
        <v>4114.3032799098501</v>
      </c>
      <c r="D565" s="46"/>
      <c r="E565" s="47">
        <v>4</v>
      </c>
      <c r="F565" s="48">
        <v>8173.7491827542399</v>
      </c>
      <c r="G565" s="46"/>
      <c r="H565" s="47">
        <v>0.2</v>
      </c>
      <c r="I565" s="48">
        <v>344.35452023087601</v>
      </c>
      <c r="J565" s="46"/>
      <c r="K565" s="47">
        <v>0.1</v>
      </c>
      <c r="L565" s="48">
        <v>205.235294057602</v>
      </c>
    </row>
    <row r="566" spans="1:12" x14ac:dyDescent="0.3">
      <c r="A566" s="41" t="s">
        <v>88</v>
      </c>
      <c r="B566" s="47">
        <v>0.3</v>
      </c>
      <c r="C566" s="48">
        <v>157.416378854741</v>
      </c>
      <c r="D566" s="46"/>
      <c r="E566" s="47">
        <v>0.4</v>
      </c>
      <c r="F566" s="48">
        <v>211.77750168591101</v>
      </c>
      <c r="G566" s="46"/>
      <c r="H566" s="47" t="s">
        <v>187</v>
      </c>
      <c r="I566" s="48" t="s">
        <v>187</v>
      </c>
      <c r="J566" s="46"/>
      <c r="K566" s="47" t="s">
        <v>187</v>
      </c>
      <c r="L566" s="48" t="s">
        <v>187</v>
      </c>
    </row>
    <row r="567" spans="1:12" x14ac:dyDescent="0.3">
      <c r="A567" s="41" t="s">
        <v>89</v>
      </c>
      <c r="B567" s="47">
        <v>11.7</v>
      </c>
      <c r="C567" s="48">
        <v>6837.2242603835803</v>
      </c>
      <c r="D567" s="46"/>
      <c r="E567" s="47">
        <v>12.1</v>
      </c>
      <c r="F567" s="48">
        <v>8152.8347712726099</v>
      </c>
      <c r="G567" s="46"/>
      <c r="H567" s="47">
        <v>1.6</v>
      </c>
      <c r="I567" s="48">
        <v>927.53949680086703</v>
      </c>
      <c r="J567" s="46"/>
      <c r="K567" s="47">
        <v>1.7</v>
      </c>
      <c r="L567" s="48">
        <v>1136.29385479961</v>
      </c>
    </row>
    <row r="568" spans="1:12" x14ac:dyDescent="0.3">
      <c r="A568" s="41" t="s">
        <v>90</v>
      </c>
      <c r="B568" s="47">
        <v>2</v>
      </c>
      <c r="C568" s="48">
        <v>1133.3087545195899</v>
      </c>
      <c r="D568" s="46"/>
      <c r="E568" s="47">
        <v>2.2999999999999998</v>
      </c>
      <c r="F568" s="48">
        <v>1475.3413366335999</v>
      </c>
      <c r="G568" s="46"/>
      <c r="H568" s="47">
        <v>3.6</v>
      </c>
      <c r="I568" s="48">
        <v>2049.1966778545002</v>
      </c>
      <c r="J568" s="46"/>
      <c r="K568" s="47">
        <v>1.6</v>
      </c>
      <c r="L568" s="48">
        <v>1030.9736174805701</v>
      </c>
    </row>
    <row r="569" spans="1:12" x14ac:dyDescent="0.3">
      <c r="A569" s="41" t="s">
        <v>91</v>
      </c>
      <c r="B569" s="47">
        <v>7</v>
      </c>
      <c r="C569" s="48">
        <v>3623.8856318815501</v>
      </c>
      <c r="D569" s="46"/>
      <c r="E569" s="47">
        <v>5.6</v>
      </c>
      <c r="F569" s="48">
        <v>3339.77299834204</v>
      </c>
      <c r="G569" s="46"/>
      <c r="H569" s="47">
        <v>1.5</v>
      </c>
      <c r="I569" s="48">
        <v>771.53284044739496</v>
      </c>
      <c r="J569" s="46"/>
      <c r="K569" s="47">
        <v>1.6</v>
      </c>
      <c r="L569" s="48">
        <v>948.05955434175996</v>
      </c>
    </row>
    <row r="570" spans="1:12" x14ac:dyDescent="0.3">
      <c r="A570" s="41" t="s">
        <v>92</v>
      </c>
      <c r="B570" s="47">
        <v>0.8</v>
      </c>
      <c r="C570" s="48">
        <v>1710.63523465307</v>
      </c>
      <c r="D570" s="46"/>
      <c r="E570" s="47">
        <v>0.8</v>
      </c>
      <c r="F570" s="48">
        <v>1696.95015277584</v>
      </c>
      <c r="G570" s="46"/>
      <c r="H570" s="47" t="s">
        <v>187</v>
      </c>
      <c r="I570" s="48" t="s">
        <v>187</v>
      </c>
      <c r="J570" s="46"/>
      <c r="K570" s="47" t="s">
        <v>187</v>
      </c>
      <c r="L570" s="48" t="s">
        <v>187</v>
      </c>
    </row>
    <row r="571" spans="1:12" x14ac:dyDescent="0.3">
      <c r="A571" s="41" t="s">
        <v>93</v>
      </c>
      <c r="B571" s="47">
        <v>14.5</v>
      </c>
      <c r="C571" s="48">
        <v>5169.74</v>
      </c>
      <c r="D571" s="46"/>
      <c r="E571" s="47">
        <v>13.8</v>
      </c>
      <c r="F571" s="48">
        <v>4884.09</v>
      </c>
      <c r="G571" s="46"/>
      <c r="H571" s="47">
        <v>12.8</v>
      </c>
      <c r="I571" s="48">
        <v>3102.46</v>
      </c>
      <c r="J571" s="46"/>
      <c r="K571" s="47">
        <v>15.7</v>
      </c>
      <c r="L571" s="48">
        <v>3603.4</v>
      </c>
    </row>
    <row r="572" spans="1:12" x14ac:dyDescent="0.3">
      <c r="A572" s="41" t="s">
        <v>94</v>
      </c>
      <c r="B572" s="47">
        <v>6.7</v>
      </c>
      <c r="C572" s="48">
        <v>930.20002738963694</v>
      </c>
      <c r="D572" s="46"/>
      <c r="E572" s="47">
        <v>6.3</v>
      </c>
      <c r="F572" s="48">
        <v>1154.55872056302</v>
      </c>
      <c r="G572" s="46"/>
      <c r="H572" s="47">
        <v>1.3</v>
      </c>
      <c r="I572" s="48">
        <v>205.021161248574</v>
      </c>
      <c r="J572" s="46"/>
      <c r="K572" s="47">
        <v>1.3</v>
      </c>
      <c r="L572" s="48">
        <v>270.62793284811698</v>
      </c>
    </row>
    <row r="573" spans="1:12" x14ac:dyDescent="0.3">
      <c r="A573" s="41" t="s">
        <v>95</v>
      </c>
      <c r="B573" s="47">
        <v>0.8</v>
      </c>
      <c r="C573" s="48">
        <v>1610.01925638491</v>
      </c>
      <c r="D573" s="46"/>
      <c r="E573" s="47">
        <v>0.8</v>
      </c>
      <c r="F573" s="48">
        <v>1849.9121255862599</v>
      </c>
      <c r="G573" s="46"/>
      <c r="H573" s="47" t="s">
        <v>187</v>
      </c>
      <c r="I573" s="48" t="s">
        <v>187</v>
      </c>
      <c r="J573" s="46"/>
      <c r="K573" s="47" t="s">
        <v>187</v>
      </c>
      <c r="L573" s="48" t="s">
        <v>187</v>
      </c>
    </row>
    <row r="574" spans="1:12" x14ac:dyDescent="0.3">
      <c r="A574" s="41" t="s">
        <v>96</v>
      </c>
      <c r="B574" s="47">
        <v>2.9</v>
      </c>
      <c r="C574" s="48">
        <v>2956.24011027607</v>
      </c>
      <c r="D574" s="46"/>
      <c r="E574" s="47">
        <v>3</v>
      </c>
      <c r="F574" s="48">
        <v>3792.14248628517</v>
      </c>
      <c r="G574" s="46"/>
      <c r="H574" s="47" t="s">
        <v>187</v>
      </c>
      <c r="I574" s="48" t="s">
        <v>187</v>
      </c>
      <c r="J574" s="46"/>
      <c r="K574" s="47">
        <v>0.1</v>
      </c>
      <c r="L574" s="48">
        <v>127.28308412769699</v>
      </c>
    </row>
    <row r="575" spans="1:12" x14ac:dyDescent="0.3">
      <c r="A575" s="41" t="s">
        <v>97</v>
      </c>
      <c r="B575" s="47">
        <v>0.6</v>
      </c>
      <c r="C575" s="48">
        <v>168.39328800929101</v>
      </c>
      <c r="D575" s="46"/>
      <c r="E575" s="47">
        <v>0.7</v>
      </c>
      <c r="F575" s="48">
        <v>188.20756489838399</v>
      </c>
      <c r="G575" s="46"/>
      <c r="H575" s="47" t="s">
        <v>187</v>
      </c>
      <c r="I575" s="48" t="s">
        <v>187</v>
      </c>
      <c r="J575" s="46"/>
      <c r="K575" s="47" t="s">
        <v>187</v>
      </c>
      <c r="L575" s="48" t="s">
        <v>187</v>
      </c>
    </row>
    <row r="576" spans="1:12" x14ac:dyDescent="0.3">
      <c r="A576" s="41" t="s">
        <v>98</v>
      </c>
      <c r="B576" s="47">
        <v>3</v>
      </c>
      <c r="C576" s="48">
        <v>981.380098017715</v>
      </c>
      <c r="D576" s="46"/>
      <c r="E576" s="47">
        <v>2.1</v>
      </c>
      <c r="F576" s="48">
        <v>704.14022032771004</v>
      </c>
      <c r="G576" s="46"/>
      <c r="H576" s="47" t="s">
        <v>187</v>
      </c>
      <c r="I576" s="48" t="s">
        <v>187</v>
      </c>
      <c r="J576" s="46"/>
      <c r="K576" s="47" t="s">
        <v>187</v>
      </c>
      <c r="L576" s="48" t="s">
        <v>187</v>
      </c>
    </row>
    <row r="577" spans="1:12" x14ac:dyDescent="0.3">
      <c r="A577" s="41" t="s">
        <v>99</v>
      </c>
      <c r="B577" s="47">
        <v>1.2</v>
      </c>
      <c r="C577" s="48">
        <v>643.52747450446702</v>
      </c>
      <c r="D577" s="46"/>
      <c r="E577" s="47">
        <v>2.2000000000000002</v>
      </c>
      <c r="F577" s="48">
        <v>1099.57394476997</v>
      </c>
      <c r="G577" s="46"/>
      <c r="H577" s="47" t="s">
        <v>187</v>
      </c>
      <c r="I577" s="48" t="s">
        <v>187</v>
      </c>
      <c r="J577" s="46"/>
      <c r="K577" s="47" t="s">
        <v>187</v>
      </c>
      <c r="L577" s="48" t="s">
        <v>187</v>
      </c>
    </row>
    <row r="578" spans="1:12" x14ac:dyDescent="0.3">
      <c r="A578" s="41" t="s">
        <v>100</v>
      </c>
      <c r="B578" s="47">
        <v>5.5</v>
      </c>
      <c r="C578" s="48">
        <v>3526.0115608514502</v>
      </c>
      <c r="D578" s="46"/>
      <c r="E578" s="47">
        <v>6</v>
      </c>
      <c r="F578" s="48">
        <v>3942.7220180429799</v>
      </c>
      <c r="G578" s="46"/>
      <c r="H578" s="47" t="s">
        <v>187</v>
      </c>
      <c r="I578" s="48" t="s">
        <v>187</v>
      </c>
      <c r="J578" s="46"/>
      <c r="K578" s="47" t="s">
        <v>187</v>
      </c>
      <c r="L578" s="48" t="s">
        <v>187</v>
      </c>
    </row>
    <row r="579" spans="1:12" x14ac:dyDescent="0.3">
      <c r="A579" s="41" t="s">
        <v>101</v>
      </c>
      <c r="B579" s="47">
        <v>0.6</v>
      </c>
      <c r="C579" s="48">
        <v>364.52</v>
      </c>
      <c r="D579" s="46"/>
      <c r="E579" s="47">
        <v>0.5</v>
      </c>
      <c r="F579" s="48">
        <v>322.08</v>
      </c>
      <c r="G579" s="46"/>
      <c r="H579" s="47">
        <v>0.1</v>
      </c>
      <c r="I579" s="48" t="s">
        <v>187</v>
      </c>
      <c r="J579" s="46"/>
      <c r="K579" s="47">
        <v>0.1</v>
      </c>
      <c r="L579" s="48" t="s">
        <v>187</v>
      </c>
    </row>
    <row r="580" spans="1:12" x14ac:dyDescent="0.3">
      <c r="A580" s="41" t="s">
        <v>102</v>
      </c>
      <c r="B580" s="47">
        <v>1.7</v>
      </c>
      <c r="C580" s="48">
        <v>5345.03</v>
      </c>
      <c r="D580" s="46"/>
      <c r="E580" s="47">
        <v>1.7</v>
      </c>
      <c r="F580" s="48">
        <v>4905.3999999999996</v>
      </c>
      <c r="G580" s="46"/>
      <c r="H580" s="47">
        <v>0.1</v>
      </c>
      <c r="I580" s="48">
        <v>1</v>
      </c>
      <c r="J580" s="46"/>
      <c r="K580" s="47">
        <v>0.1</v>
      </c>
      <c r="L580" s="48">
        <v>2</v>
      </c>
    </row>
    <row r="581" spans="1:12" x14ac:dyDescent="0.3">
      <c r="A581" s="41" t="s">
        <v>103</v>
      </c>
      <c r="B581" s="47">
        <v>1.1000000000000001</v>
      </c>
      <c r="C581" s="48">
        <v>558.51400000000001</v>
      </c>
      <c r="D581" s="46"/>
      <c r="E581" s="47">
        <v>1</v>
      </c>
      <c r="F581" s="48">
        <v>486.08</v>
      </c>
      <c r="G581" s="46"/>
      <c r="H581" s="47">
        <v>0.1</v>
      </c>
      <c r="I581" s="48">
        <v>52.16</v>
      </c>
      <c r="J581" s="46"/>
      <c r="K581" s="47">
        <v>0.1</v>
      </c>
      <c r="L581" s="48">
        <v>48.67</v>
      </c>
    </row>
    <row r="582" spans="1:12" x14ac:dyDescent="0.3">
      <c r="A582" s="41" t="s">
        <v>104</v>
      </c>
      <c r="B582" s="47">
        <v>1.4</v>
      </c>
      <c r="C582" s="48">
        <v>1389.6026666666701</v>
      </c>
      <c r="D582" s="46"/>
      <c r="E582" s="47">
        <v>2.9</v>
      </c>
      <c r="F582" s="48">
        <v>3071.26</v>
      </c>
      <c r="G582" s="46"/>
      <c r="H582" s="47">
        <v>3.3</v>
      </c>
      <c r="I582" s="48">
        <v>2641.5</v>
      </c>
      <c r="J582" s="46"/>
      <c r="K582" s="47">
        <v>3.2</v>
      </c>
      <c r="L582" s="48">
        <v>2747</v>
      </c>
    </row>
    <row r="583" spans="1:12" x14ac:dyDescent="0.3">
      <c r="A583" s="41" t="s">
        <v>105</v>
      </c>
      <c r="B583" s="47">
        <v>10.7</v>
      </c>
      <c r="C583" s="48">
        <v>7901.43</v>
      </c>
      <c r="D583" s="46"/>
      <c r="E583" s="47">
        <v>9.9</v>
      </c>
      <c r="F583" s="48">
        <v>7624.83</v>
      </c>
      <c r="G583" s="46"/>
      <c r="H583" s="47">
        <v>1.7</v>
      </c>
      <c r="I583" s="48">
        <v>1052.99</v>
      </c>
      <c r="J583" s="46"/>
      <c r="K583" s="47">
        <v>1.5</v>
      </c>
      <c r="L583" s="48">
        <v>1047.6199999999999</v>
      </c>
    </row>
    <row r="584" spans="1:12" x14ac:dyDescent="0.3">
      <c r="A584" s="41" t="s">
        <v>106</v>
      </c>
      <c r="B584" s="47">
        <v>0.3</v>
      </c>
      <c r="C584" s="48">
        <v>30.777286233362499</v>
      </c>
      <c r="D584" s="46"/>
      <c r="E584" s="47">
        <v>0.3</v>
      </c>
      <c r="F584" s="48">
        <v>30.100185936228499</v>
      </c>
      <c r="G584" s="46"/>
      <c r="H584" s="47" t="s">
        <v>187</v>
      </c>
      <c r="I584" s="48" t="s">
        <v>187</v>
      </c>
      <c r="J584" s="46"/>
      <c r="K584" s="47" t="s">
        <v>187</v>
      </c>
      <c r="L584" s="48" t="s">
        <v>187</v>
      </c>
    </row>
    <row r="585" spans="1:12" x14ac:dyDescent="0.3">
      <c r="A585" s="41" t="s">
        <v>107</v>
      </c>
      <c r="B585" s="47">
        <v>1.2</v>
      </c>
      <c r="C585" s="48">
        <v>696.77573374988901</v>
      </c>
      <c r="D585" s="46"/>
      <c r="E585" s="47">
        <v>1.5</v>
      </c>
      <c r="F585" s="48">
        <v>925.84075622016496</v>
      </c>
      <c r="G585" s="46"/>
      <c r="H585" s="47">
        <v>0.2</v>
      </c>
      <c r="I585" s="48">
        <v>110.61782344329301</v>
      </c>
      <c r="J585" s="46"/>
      <c r="K585" s="47">
        <v>0.2</v>
      </c>
      <c r="L585" s="48">
        <v>117.586746320221</v>
      </c>
    </row>
    <row r="586" spans="1:12" x14ac:dyDescent="0.3">
      <c r="A586" s="41" t="s">
        <v>108</v>
      </c>
      <c r="B586" s="47">
        <v>2.2000000000000002</v>
      </c>
      <c r="C586" s="48">
        <v>2990.17</v>
      </c>
      <c r="D586" s="46"/>
      <c r="E586" s="47">
        <v>3.3</v>
      </c>
      <c r="F586" s="48">
        <v>3874.65</v>
      </c>
      <c r="G586" s="46"/>
      <c r="H586" s="47">
        <v>0.4</v>
      </c>
      <c r="I586" s="48">
        <v>424.6</v>
      </c>
      <c r="J586" s="46"/>
      <c r="K586" s="47">
        <v>0.4</v>
      </c>
      <c r="L586" s="48">
        <v>381.95</v>
      </c>
    </row>
    <row r="587" spans="1:12" x14ac:dyDescent="0.3">
      <c r="A587" s="41" t="s">
        <v>109</v>
      </c>
      <c r="B587" s="47">
        <v>2.5</v>
      </c>
      <c r="C587" s="48">
        <v>1241.0856372723199</v>
      </c>
      <c r="D587" s="46"/>
      <c r="E587" s="47">
        <v>1.8</v>
      </c>
      <c r="F587" s="48">
        <v>873.922862341675</v>
      </c>
      <c r="G587" s="46"/>
      <c r="H587" s="47">
        <v>0.2</v>
      </c>
      <c r="I587" s="48">
        <v>97.9698332427011</v>
      </c>
      <c r="J587" s="46"/>
      <c r="K587" s="47">
        <v>0.2</v>
      </c>
      <c r="L587" s="48">
        <v>95.814496911361601</v>
      </c>
    </row>
    <row r="588" spans="1:12" x14ac:dyDescent="0.3">
      <c r="A588" s="41" t="s">
        <v>110</v>
      </c>
      <c r="B588" s="47">
        <v>2.7</v>
      </c>
      <c r="C588" s="48">
        <v>2083.19596283391</v>
      </c>
      <c r="D588" s="46"/>
      <c r="E588" s="47">
        <v>3</v>
      </c>
      <c r="F588" s="48">
        <v>2372.52873544973</v>
      </c>
      <c r="G588" s="46"/>
      <c r="H588" s="47">
        <v>0.6</v>
      </c>
      <c r="I588" s="48">
        <v>272.19678992374497</v>
      </c>
      <c r="J588" s="46"/>
      <c r="K588" s="47">
        <v>0.6</v>
      </c>
      <c r="L588" s="48">
        <v>279.001709671838</v>
      </c>
    </row>
    <row r="589" spans="1:12" x14ac:dyDescent="0.3">
      <c r="A589" s="41" t="s">
        <v>111</v>
      </c>
      <c r="B589" s="47">
        <v>117.80119999999999</v>
      </c>
      <c r="C589" s="48">
        <v>40816.631280000001</v>
      </c>
      <c r="D589" s="46"/>
      <c r="E589" s="47">
        <v>119.3689</v>
      </c>
      <c r="F589" s="48">
        <v>44664.43737</v>
      </c>
      <c r="G589" s="46"/>
      <c r="H589" s="47">
        <v>37.259300000000003</v>
      </c>
      <c r="I589" s="48">
        <v>12673.11663</v>
      </c>
      <c r="J589" s="46"/>
      <c r="K589" s="47">
        <v>37.743600000000001</v>
      </c>
      <c r="L589" s="48">
        <v>13864.749089999999</v>
      </c>
    </row>
    <row r="590" spans="1:12" x14ac:dyDescent="0.3">
      <c r="A590" s="43" t="s">
        <v>112</v>
      </c>
      <c r="B590" s="47"/>
      <c r="C590" s="48"/>
      <c r="D590" s="46"/>
      <c r="E590" s="47"/>
      <c r="F590" s="48"/>
      <c r="G590" s="46"/>
      <c r="H590" s="47"/>
      <c r="I590" s="48"/>
      <c r="J590" s="46"/>
      <c r="K590" s="47"/>
      <c r="L590" s="48"/>
    </row>
    <row r="591" spans="1:12" x14ac:dyDescent="0.3">
      <c r="A591" s="41" t="s">
        <v>113</v>
      </c>
      <c r="B591" s="47" t="s">
        <v>187</v>
      </c>
      <c r="C591" s="48" t="s">
        <v>187</v>
      </c>
      <c r="D591" s="46"/>
      <c r="E591" s="47" t="s">
        <v>187</v>
      </c>
      <c r="F591" s="48" t="s">
        <v>187</v>
      </c>
      <c r="G591" s="46"/>
      <c r="H591" s="47" t="s">
        <v>187</v>
      </c>
      <c r="I591" s="48" t="s">
        <v>187</v>
      </c>
      <c r="J591" s="46"/>
      <c r="K591" s="47" t="s">
        <v>187</v>
      </c>
      <c r="L591" s="48" t="s">
        <v>187</v>
      </c>
    </row>
    <row r="592" spans="1:12" x14ac:dyDescent="0.3">
      <c r="A592" s="41" t="s">
        <v>114</v>
      </c>
      <c r="B592" s="47">
        <v>2.5</v>
      </c>
      <c r="C592" s="48">
        <v>8735.2626364213502</v>
      </c>
      <c r="D592" s="46"/>
      <c r="E592" s="47">
        <v>2.8</v>
      </c>
      <c r="F592" s="48">
        <v>10390.070790264999</v>
      </c>
      <c r="G592" s="46"/>
      <c r="H592" s="47">
        <v>14.1</v>
      </c>
      <c r="I592" s="48">
        <v>49046.093403488201</v>
      </c>
      <c r="J592" s="46"/>
      <c r="K592" s="47">
        <v>17</v>
      </c>
      <c r="L592" s="48">
        <v>62799.870234508897</v>
      </c>
    </row>
    <row r="593" spans="1:12" x14ac:dyDescent="0.3">
      <c r="A593" s="41" t="s">
        <v>115</v>
      </c>
      <c r="B593" s="47">
        <v>1.2</v>
      </c>
      <c r="C593" s="48">
        <v>221.35795458500101</v>
      </c>
      <c r="D593" s="46"/>
      <c r="E593" s="47">
        <v>1.8</v>
      </c>
      <c r="F593" s="48">
        <v>335.35730119627698</v>
      </c>
      <c r="G593" s="46"/>
      <c r="H593" s="47" t="s">
        <v>187</v>
      </c>
      <c r="I593" s="48" t="s">
        <v>187</v>
      </c>
      <c r="J593" s="46"/>
      <c r="K593" s="47" t="s">
        <v>187</v>
      </c>
      <c r="L593" s="48" t="s">
        <v>187</v>
      </c>
    </row>
    <row r="594" spans="1:12" x14ac:dyDescent="0.3">
      <c r="A594" s="41" t="s">
        <v>116</v>
      </c>
      <c r="B594" s="47">
        <v>0.4</v>
      </c>
      <c r="C594" s="48">
        <v>409.51132609214397</v>
      </c>
      <c r="D594" s="46"/>
      <c r="E594" s="47">
        <v>0.4</v>
      </c>
      <c r="F594" s="48">
        <v>416.88252996180302</v>
      </c>
      <c r="G594" s="46"/>
      <c r="H594" s="47" t="s">
        <v>187</v>
      </c>
      <c r="I594" s="48" t="s">
        <v>187</v>
      </c>
      <c r="J594" s="46"/>
      <c r="K594" s="47" t="s">
        <v>187</v>
      </c>
      <c r="L594" s="48" t="s">
        <v>187</v>
      </c>
    </row>
    <row r="595" spans="1:12" x14ac:dyDescent="0.3">
      <c r="A595" s="41" t="s">
        <v>117</v>
      </c>
      <c r="B595" s="47" t="s">
        <v>187</v>
      </c>
      <c r="C595" s="48" t="s">
        <v>187</v>
      </c>
      <c r="D595" s="46"/>
      <c r="E595" s="47" t="s">
        <v>187</v>
      </c>
      <c r="F595" s="48" t="s">
        <v>187</v>
      </c>
      <c r="G595" s="46"/>
      <c r="H595" s="47" t="s">
        <v>187</v>
      </c>
      <c r="I595" s="48" t="s">
        <v>187</v>
      </c>
      <c r="J595" s="46"/>
      <c r="K595" s="47" t="s">
        <v>187</v>
      </c>
      <c r="L595" s="48" t="s">
        <v>187</v>
      </c>
    </row>
    <row r="596" spans="1:12" x14ac:dyDescent="0.3">
      <c r="A596" s="41" t="s">
        <v>118</v>
      </c>
      <c r="B596" s="47" t="s">
        <v>187</v>
      </c>
      <c r="C596" s="48"/>
      <c r="D596" s="46"/>
      <c r="E596" s="47" t="s">
        <v>187</v>
      </c>
      <c r="F596" s="48"/>
      <c r="G596" s="46"/>
      <c r="H596" s="47" t="s">
        <v>187</v>
      </c>
      <c r="I596" s="48"/>
      <c r="J596" s="46"/>
      <c r="K596" s="47" t="s">
        <v>187</v>
      </c>
      <c r="L596" s="48"/>
    </row>
    <row r="597" spans="1:12" x14ac:dyDescent="0.3">
      <c r="A597" s="41" t="s">
        <v>119</v>
      </c>
      <c r="B597" s="47">
        <v>2.6</v>
      </c>
      <c r="C597" s="48">
        <v>488.85014480678399</v>
      </c>
      <c r="D597" s="46"/>
      <c r="E597" s="47">
        <v>2.2999999999999998</v>
      </c>
      <c r="F597" s="48">
        <v>434.60658066187801</v>
      </c>
      <c r="G597" s="46"/>
      <c r="H597" s="47">
        <v>0.7</v>
      </c>
      <c r="I597" s="48">
        <v>131.17688417615099</v>
      </c>
      <c r="J597" s="46"/>
      <c r="K597" s="47">
        <v>0.9</v>
      </c>
      <c r="L597" s="48">
        <v>169.49927391046899</v>
      </c>
    </row>
    <row r="598" spans="1:12" x14ac:dyDescent="0.3">
      <c r="A598" s="41" t="s">
        <v>120</v>
      </c>
      <c r="B598" s="47">
        <v>0.1</v>
      </c>
      <c r="C598" s="48">
        <v>23.242661957375699</v>
      </c>
      <c r="D598" s="46"/>
      <c r="E598" s="47">
        <v>0.1</v>
      </c>
      <c r="F598" s="48">
        <v>23.521573900864201</v>
      </c>
      <c r="G598" s="46"/>
      <c r="H598" s="47" t="s">
        <v>187</v>
      </c>
      <c r="I598" s="48" t="s">
        <v>187</v>
      </c>
      <c r="J598" s="46"/>
      <c r="K598" s="47" t="s">
        <v>187</v>
      </c>
      <c r="L598" s="48" t="s">
        <v>187</v>
      </c>
    </row>
    <row r="599" spans="1:12" x14ac:dyDescent="0.3">
      <c r="A599" s="41" t="s">
        <v>121</v>
      </c>
      <c r="B599" s="47" t="s">
        <v>187</v>
      </c>
      <c r="C599" s="48" t="s">
        <v>187</v>
      </c>
      <c r="D599" s="46"/>
      <c r="E599" s="47" t="s">
        <v>187</v>
      </c>
      <c r="F599" s="48" t="s">
        <v>187</v>
      </c>
      <c r="G599" s="46"/>
      <c r="H599" s="47" t="s">
        <v>187</v>
      </c>
      <c r="I599" s="48" t="s">
        <v>187</v>
      </c>
      <c r="J599" s="46"/>
      <c r="K599" s="47" t="s">
        <v>187</v>
      </c>
      <c r="L599" s="48" t="s">
        <v>187</v>
      </c>
    </row>
    <row r="600" spans="1:12" x14ac:dyDescent="0.3">
      <c r="A600" s="41" t="s">
        <v>122</v>
      </c>
      <c r="B600" s="47">
        <v>39.9</v>
      </c>
      <c r="C600" s="48">
        <v>8733.7344306022696</v>
      </c>
      <c r="D600" s="46"/>
      <c r="E600" s="47">
        <v>46.5</v>
      </c>
      <c r="F600" s="48">
        <v>10229.304367872701</v>
      </c>
      <c r="G600" s="46"/>
      <c r="H600" s="47">
        <v>19.2</v>
      </c>
      <c r="I600" s="48">
        <v>4202.3262213896796</v>
      </c>
      <c r="J600" s="46"/>
      <c r="K600" s="47">
        <v>33.4</v>
      </c>
      <c r="L600" s="48">
        <v>7346.8481392389203</v>
      </c>
    </row>
    <row r="601" spans="1:12" x14ac:dyDescent="0.3">
      <c r="A601" s="41" t="s">
        <v>123</v>
      </c>
      <c r="B601" s="47" t="s">
        <v>187</v>
      </c>
      <c r="C601" s="48" t="s">
        <v>187</v>
      </c>
      <c r="D601" s="46"/>
      <c r="E601" s="47" t="s">
        <v>187</v>
      </c>
      <c r="F601" s="48" t="s">
        <v>187</v>
      </c>
      <c r="G601" s="46"/>
      <c r="H601" s="47" t="s">
        <v>187</v>
      </c>
      <c r="I601" s="48" t="s">
        <v>187</v>
      </c>
      <c r="J601" s="46"/>
      <c r="K601" s="47" t="s">
        <v>187</v>
      </c>
      <c r="L601" s="48" t="s">
        <v>187</v>
      </c>
    </row>
    <row r="602" spans="1:12" x14ac:dyDescent="0.3">
      <c r="A602" s="41" t="s">
        <v>124</v>
      </c>
      <c r="B602" s="47">
        <v>1.5</v>
      </c>
      <c r="C602" s="48">
        <v>419.77023368405497</v>
      </c>
      <c r="D602" s="46"/>
      <c r="E602" s="47">
        <v>1.7</v>
      </c>
      <c r="F602" s="48">
        <v>449.57392027562298</v>
      </c>
      <c r="G602" s="46"/>
      <c r="H602" s="47">
        <v>0.2</v>
      </c>
      <c r="I602" s="48">
        <v>55.555100621996097</v>
      </c>
      <c r="J602" s="46"/>
      <c r="K602" s="47">
        <v>0.2</v>
      </c>
      <c r="L602" s="48">
        <v>52.499570087786303</v>
      </c>
    </row>
    <row r="603" spans="1:12" x14ac:dyDescent="0.3">
      <c r="A603" s="41" t="s">
        <v>125</v>
      </c>
      <c r="B603" s="48" t="s">
        <v>187</v>
      </c>
      <c r="C603" s="48">
        <v>7958.1732787168503</v>
      </c>
      <c r="D603" s="46"/>
      <c r="E603" s="48" t="s">
        <v>187</v>
      </c>
      <c r="F603" s="48">
        <v>8202.20224891816</v>
      </c>
      <c r="G603" s="46"/>
      <c r="H603" s="48" t="s">
        <v>187</v>
      </c>
      <c r="I603" s="48">
        <v>476.57219034029998</v>
      </c>
      <c r="J603" s="46"/>
      <c r="K603" s="48" t="s">
        <v>187</v>
      </c>
      <c r="L603" s="48">
        <v>478.95505129200097</v>
      </c>
    </row>
    <row r="604" spans="1:12" x14ac:dyDescent="0.3">
      <c r="A604" s="43" t="s">
        <v>126</v>
      </c>
      <c r="B604" s="48" t="s">
        <v>187</v>
      </c>
      <c r="C604" s="48">
        <v>63512.22</v>
      </c>
      <c r="D604" s="46"/>
      <c r="E604" s="48" t="s">
        <v>187</v>
      </c>
      <c r="F604" s="48">
        <v>63612.53</v>
      </c>
      <c r="G604" s="46"/>
      <c r="H604" s="48" t="s">
        <v>187</v>
      </c>
      <c r="I604" s="48">
        <v>31442.58</v>
      </c>
      <c r="J604" s="46"/>
      <c r="K604" s="48" t="s">
        <v>187</v>
      </c>
      <c r="L604" s="48">
        <v>27350.45</v>
      </c>
    </row>
    <row r="605" spans="1:12" x14ac:dyDescent="0.3">
      <c r="A605" s="43" t="s">
        <v>127</v>
      </c>
      <c r="B605" s="48" t="s">
        <v>187</v>
      </c>
      <c r="C605" s="48">
        <v>44684.964568550997</v>
      </c>
      <c r="D605" s="46"/>
      <c r="E605" s="48" t="s">
        <v>187</v>
      </c>
      <c r="F605" s="48">
        <v>48774.870344196897</v>
      </c>
      <c r="G605" s="46"/>
      <c r="H605" s="48" t="s">
        <v>187</v>
      </c>
      <c r="I605" s="48">
        <v>2086.6248424699502</v>
      </c>
      <c r="J605" s="46"/>
      <c r="K605" s="48" t="s">
        <v>187</v>
      </c>
      <c r="L605" s="48">
        <v>2251.3550264936198</v>
      </c>
    </row>
    <row r="606" spans="1:12" x14ac:dyDescent="0.3">
      <c r="A606" s="69" t="s">
        <v>128</v>
      </c>
      <c r="B606" s="69"/>
      <c r="C606" s="69"/>
      <c r="D606" s="69"/>
      <c r="E606" s="69"/>
      <c r="F606" s="69"/>
      <c r="G606" s="69"/>
      <c r="H606" s="69"/>
      <c r="I606" s="69"/>
      <c r="J606" s="69"/>
      <c r="K606" s="69"/>
      <c r="L606" s="69"/>
    </row>
    <row r="607" spans="1:12" x14ac:dyDescent="0.3">
      <c r="A607" s="41" t="s">
        <v>129</v>
      </c>
      <c r="B607" s="47">
        <v>129.74641492337801</v>
      </c>
      <c r="C607" s="48">
        <v>61870.059150636698</v>
      </c>
      <c r="D607" s="46"/>
      <c r="E607" s="47">
        <v>125.68750945945401</v>
      </c>
      <c r="F607" s="48">
        <v>63770.366548493803</v>
      </c>
      <c r="G607" s="46"/>
      <c r="H607" s="47">
        <v>50.584187464211901</v>
      </c>
      <c r="I607" s="48">
        <v>20035.275541995801</v>
      </c>
      <c r="J607" s="46"/>
      <c r="K607" s="47">
        <v>64.346458786110702</v>
      </c>
      <c r="L607" s="48">
        <v>27117.323391731799</v>
      </c>
    </row>
    <row r="608" spans="1:12" x14ac:dyDescent="0.3">
      <c r="A608" s="41" t="s">
        <v>130</v>
      </c>
      <c r="B608" s="47">
        <v>0.8</v>
      </c>
      <c r="C608" s="48">
        <v>522.42252302912902</v>
      </c>
      <c r="D608" s="46"/>
      <c r="E608" s="47">
        <v>0.8</v>
      </c>
      <c r="F608" s="48">
        <v>501.00319958493498</v>
      </c>
      <c r="G608" s="46"/>
      <c r="H608" s="47">
        <v>0.1</v>
      </c>
      <c r="I608" s="48">
        <v>66.200524835979394</v>
      </c>
      <c r="J608" s="46"/>
      <c r="K608" s="47">
        <v>0.1</v>
      </c>
      <c r="L608" s="48">
        <v>63.486303317704198</v>
      </c>
    </row>
    <row r="609" spans="1:12" x14ac:dyDescent="0.3">
      <c r="A609" s="41" t="s">
        <v>131</v>
      </c>
      <c r="B609" s="47">
        <v>1.3</v>
      </c>
      <c r="C609" s="48">
        <v>420.44372744732698</v>
      </c>
      <c r="D609" s="46"/>
      <c r="E609" s="47">
        <v>1</v>
      </c>
      <c r="F609" s="48">
        <v>330.85687167585797</v>
      </c>
      <c r="G609" s="46"/>
      <c r="H609" s="47">
        <v>0.1</v>
      </c>
      <c r="I609" s="48">
        <v>31.190241667965999</v>
      </c>
      <c r="J609" s="46"/>
      <c r="K609" s="47">
        <v>0.1</v>
      </c>
      <c r="L609" s="48">
        <v>31.907617226329201</v>
      </c>
    </row>
    <row r="610" spans="1:12" x14ac:dyDescent="0.3">
      <c r="A610" s="41" t="s">
        <v>132</v>
      </c>
      <c r="B610" s="47">
        <v>14</v>
      </c>
      <c r="C610" s="48">
        <v>9464.84</v>
      </c>
      <c r="D610" s="46"/>
      <c r="E610" s="47">
        <v>18.399999999999999</v>
      </c>
      <c r="F610" s="48">
        <v>12107.56</v>
      </c>
      <c r="G610" s="46"/>
      <c r="H610" s="47">
        <v>3.9</v>
      </c>
      <c r="I610" s="48">
        <v>2522.29</v>
      </c>
      <c r="J610" s="46"/>
      <c r="K610" s="47">
        <v>5.0999999999999996</v>
      </c>
      <c r="L610" s="48">
        <v>3222.51</v>
      </c>
    </row>
    <row r="611" spans="1:12" x14ac:dyDescent="0.3">
      <c r="A611" s="41" t="s">
        <v>133</v>
      </c>
      <c r="B611" s="47" t="s">
        <v>187</v>
      </c>
      <c r="C611" s="48" t="s">
        <v>187</v>
      </c>
      <c r="D611" s="46"/>
      <c r="E611" s="47" t="s">
        <v>187</v>
      </c>
      <c r="F611" s="48" t="s">
        <v>187</v>
      </c>
      <c r="G611" s="46"/>
      <c r="H611" s="47" t="s">
        <v>187</v>
      </c>
      <c r="I611" s="48" t="s">
        <v>187</v>
      </c>
      <c r="J611" s="46"/>
      <c r="K611" s="47" t="s">
        <v>187</v>
      </c>
      <c r="L611" s="48" t="s">
        <v>187</v>
      </c>
    </row>
    <row r="612" spans="1:12" x14ac:dyDescent="0.3">
      <c r="A612" s="41" t="s">
        <v>134</v>
      </c>
      <c r="B612" s="47" t="s">
        <v>187</v>
      </c>
      <c r="C612" s="48" t="s">
        <v>187</v>
      </c>
      <c r="D612" s="46"/>
      <c r="E612" s="47" t="s">
        <v>187</v>
      </c>
      <c r="F612" s="48" t="s">
        <v>187</v>
      </c>
      <c r="G612" s="46"/>
      <c r="H612" s="47" t="s">
        <v>187</v>
      </c>
      <c r="I612" s="48" t="s">
        <v>187</v>
      </c>
      <c r="J612" s="46"/>
      <c r="K612" s="47" t="s">
        <v>187</v>
      </c>
      <c r="L612" s="48" t="s">
        <v>187</v>
      </c>
    </row>
    <row r="613" spans="1:12" x14ac:dyDescent="0.3">
      <c r="A613" s="41" t="s">
        <v>135</v>
      </c>
      <c r="B613" s="47" t="s">
        <v>187</v>
      </c>
      <c r="C613" s="48" t="s">
        <v>187</v>
      </c>
      <c r="D613" s="46"/>
      <c r="E613" s="47" t="s">
        <v>187</v>
      </c>
      <c r="F613" s="48" t="s">
        <v>187</v>
      </c>
      <c r="G613" s="46"/>
      <c r="H613" s="47" t="s">
        <v>187</v>
      </c>
      <c r="I613" s="48" t="s">
        <v>187</v>
      </c>
      <c r="J613" s="46"/>
      <c r="K613" s="47" t="s">
        <v>187</v>
      </c>
      <c r="L613" s="48" t="s">
        <v>187</v>
      </c>
    </row>
    <row r="614" spans="1:12" x14ac:dyDescent="0.3">
      <c r="A614" s="41" t="s">
        <v>136</v>
      </c>
      <c r="B614" s="47" t="s">
        <v>187</v>
      </c>
      <c r="C614" s="48" t="s">
        <v>187</v>
      </c>
      <c r="D614" s="46"/>
      <c r="E614" s="47" t="s">
        <v>187</v>
      </c>
      <c r="F614" s="48" t="s">
        <v>187</v>
      </c>
      <c r="G614" s="46"/>
      <c r="H614" s="47" t="s">
        <v>187</v>
      </c>
      <c r="I614" s="48" t="s">
        <v>187</v>
      </c>
      <c r="J614" s="46"/>
      <c r="K614" s="47" t="s">
        <v>187</v>
      </c>
      <c r="L614" s="48" t="s">
        <v>187</v>
      </c>
    </row>
    <row r="615" spans="1:12" x14ac:dyDescent="0.3">
      <c r="A615" s="41" t="s">
        <v>137</v>
      </c>
      <c r="B615" s="47" t="s">
        <v>187</v>
      </c>
      <c r="C615" s="48" t="s">
        <v>187</v>
      </c>
      <c r="D615" s="46"/>
      <c r="E615" s="47" t="s">
        <v>187</v>
      </c>
      <c r="F615" s="48" t="s">
        <v>187</v>
      </c>
      <c r="G615" s="46"/>
      <c r="H615" s="47" t="s">
        <v>187</v>
      </c>
      <c r="I615" s="48" t="s">
        <v>187</v>
      </c>
      <c r="J615" s="46"/>
      <c r="K615" s="47" t="s">
        <v>187</v>
      </c>
      <c r="L615" s="48" t="s">
        <v>187</v>
      </c>
    </row>
    <row r="616" spans="1:12" x14ac:dyDescent="0.3">
      <c r="A616" s="41" t="s">
        <v>138</v>
      </c>
      <c r="B616" s="47" t="s">
        <v>187</v>
      </c>
      <c r="C616" s="48" t="s">
        <v>187</v>
      </c>
      <c r="D616" s="46"/>
      <c r="E616" s="47" t="s">
        <v>187</v>
      </c>
      <c r="F616" s="48" t="s">
        <v>187</v>
      </c>
      <c r="G616" s="46"/>
      <c r="H616" s="47" t="s">
        <v>187</v>
      </c>
      <c r="I616" s="48" t="s">
        <v>187</v>
      </c>
      <c r="J616" s="46"/>
      <c r="K616" s="47" t="s">
        <v>187</v>
      </c>
      <c r="L616" s="48" t="s">
        <v>187</v>
      </c>
    </row>
    <row r="617" spans="1:12" x14ac:dyDescent="0.3">
      <c r="A617" s="41" t="s">
        <v>139</v>
      </c>
      <c r="B617" s="47" t="s">
        <v>187</v>
      </c>
      <c r="C617" s="48" t="s">
        <v>187</v>
      </c>
      <c r="D617" s="46"/>
      <c r="E617" s="47">
        <v>0.1</v>
      </c>
      <c r="F617" s="48">
        <v>69.000462774052906</v>
      </c>
      <c r="G617" s="46"/>
      <c r="H617" s="47" t="s">
        <v>187</v>
      </c>
      <c r="I617" s="48" t="s">
        <v>187</v>
      </c>
      <c r="J617" s="46"/>
      <c r="K617" s="47" t="s">
        <v>187</v>
      </c>
      <c r="L617" s="48" t="s">
        <v>187</v>
      </c>
    </row>
    <row r="618" spans="1:12" x14ac:dyDescent="0.3">
      <c r="A618" s="41" t="s">
        <v>140</v>
      </c>
      <c r="B618" s="47">
        <v>22.8</v>
      </c>
      <c r="C618" s="48">
        <v>10272.9826025206</v>
      </c>
      <c r="D618" s="46"/>
      <c r="E618" s="47">
        <v>12.4</v>
      </c>
      <c r="F618" s="48">
        <v>4570.9872894628597</v>
      </c>
      <c r="G618" s="46"/>
      <c r="H618" s="47">
        <v>4.0999999999999996</v>
      </c>
      <c r="I618" s="48">
        <v>1843.9920812641899</v>
      </c>
      <c r="J618" s="46"/>
      <c r="K618" s="47">
        <v>2.1</v>
      </c>
      <c r="L618" s="48">
        <v>772.71814873266999</v>
      </c>
    </row>
    <row r="619" spans="1:12" x14ac:dyDescent="0.3">
      <c r="A619" s="41" t="s">
        <v>141</v>
      </c>
      <c r="B619" s="47">
        <v>8.9</v>
      </c>
      <c r="C619" s="48">
        <v>6300.9676591003699</v>
      </c>
      <c r="D619" s="46"/>
      <c r="E619" s="47">
        <v>5.0999999999999996</v>
      </c>
      <c r="F619" s="48">
        <v>5000.77360225342</v>
      </c>
      <c r="G619" s="46"/>
      <c r="H619" s="47">
        <v>0.6</v>
      </c>
      <c r="I619" s="48">
        <v>383.46044536161202</v>
      </c>
      <c r="J619" s="46"/>
      <c r="K619" s="47">
        <v>0.6</v>
      </c>
      <c r="L619" s="48">
        <v>531.09271682583301</v>
      </c>
    </row>
    <row r="620" spans="1:12" x14ac:dyDescent="0.3">
      <c r="A620" s="41" t="s">
        <v>142</v>
      </c>
      <c r="B620" s="47">
        <v>8.6999999999999993</v>
      </c>
      <c r="C620" s="48">
        <v>3655.6622105237798</v>
      </c>
      <c r="D620" s="46"/>
      <c r="E620" s="47">
        <v>5.8</v>
      </c>
      <c r="F620" s="48">
        <v>2105.6614332617</v>
      </c>
      <c r="G620" s="46"/>
      <c r="H620" s="47">
        <v>1.1000000000000001</v>
      </c>
      <c r="I620" s="48">
        <v>450.18759261695601</v>
      </c>
      <c r="J620" s="46"/>
      <c r="K620" s="47">
        <v>1.3</v>
      </c>
      <c r="L620" s="48">
        <v>459.68245820669603</v>
      </c>
    </row>
    <row r="621" spans="1:12" x14ac:dyDescent="0.3">
      <c r="A621" s="41" t="s">
        <v>143</v>
      </c>
      <c r="B621" s="47">
        <v>2.2000000000000002</v>
      </c>
      <c r="C621" s="48">
        <v>1210.1697282927501</v>
      </c>
      <c r="D621" s="46"/>
      <c r="E621" s="47">
        <v>1.4</v>
      </c>
      <c r="F621" s="48">
        <v>659.21245563001401</v>
      </c>
      <c r="G621" s="46"/>
      <c r="H621" s="47">
        <v>0.2</v>
      </c>
      <c r="I621" s="48">
        <v>110.822547013411</v>
      </c>
      <c r="J621" s="46"/>
      <c r="K621" s="47">
        <v>0.2</v>
      </c>
      <c r="L621" s="48">
        <v>94.864100243479996</v>
      </c>
    </row>
    <row r="622" spans="1:12" x14ac:dyDescent="0.3">
      <c r="A622" s="41" t="s">
        <v>144</v>
      </c>
      <c r="B622" s="47">
        <v>2.2999999999999998</v>
      </c>
      <c r="C622" s="48">
        <v>1316.11667468563</v>
      </c>
      <c r="D622" s="46"/>
      <c r="E622" s="47">
        <v>2.2999999999999998</v>
      </c>
      <c r="F622" s="48">
        <v>1222.6723907829501</v>
      </c>
      <c r="G622" s="46"/>
      <c r="H622" s="47">
        <v>0.2</v>
      </c>
      <c r="I622" s="48">
        <v>115.813765506934</v>
      </c>
      <c r="J622" s="46"/>
      <c r="K622" s="47">
        <v>0.2</v>
      </c>
      <c r="L622" s="48">
        <v>107.590988155942</v>
      </c>
    </row>
    <row r="623" spans="1:12" x14ac:dyDescent="0.3">
      <c r="A623" s="41" t="s">
        <v>145</v>
      </c>
      <c r="B623" s="47">
        <v>1</v>
      </c>
      <c r="C623" s="48">
        <v>949.52137147728695</v>
      </c>
      <c r="D623" s="46"/>
      <c r="E623" s="47">
        <v>1</v>
      </c>
      <c r="F623" s="48">
        <v>1215.3873554909301</v>
      </c>
      <c r="G623" s="46"/>
      <c r="H623" s="47">
        <v>0.1</v>
      </c>
      <c r="I623" s="48">
        <v>93.639251334230195</v>
      </c>
      <c r="J623" s="46"/>
      <c r="K623" s="47">
        <v>0.1</v>
      </c>
      <c r="L623" s="48">
        <v>119.858241707815</v>
      </c>
    </row>
    <row r="624" spans="1:12" x14ac:dyDescent="0.3">
      <c r="A624" s="41" t="s">
        <v>146</v>
      </c>
      <c r="B624" s="47">
        <v>5.3</v>
      </c>
      <c r="C624" s="48">
        <v>2347.9957897095001</v>
      </c>
      <c r="D624" s="46"/>
      <c r="E624" s="47">
        <v>5.2</v>
      </c>
      <c r="F624" s="48">
        <v>2052.5913382796298</v>
      </c>
      <c r="G624" s="46"/>
      <c r="H624" s="47">
        <v>0.1</v>
      </c>
      <c r="I624" s="48">
        <v>44.236818535656802</v>
      </c>
      <c r="J624" s="46"/>
      <c r="K624" s="47">
        <v>0.1</v>
      </c>
      <c r="L624" s="48">
        <v>39.4150053152702</v>
      </c>
    </row>
    <row r="625" spans="1:12" x14ac:dyDescent="0.3">
      <c r="A625" s="41" t="s">
        <v>147</v>
      </c>
      <c r="B625" s="47">
        <v>0.1</v>
      </c>
      <c r="C625" s="48">
        <v>32.334149959986</v>
      </c>
      <c r="D625" s="46"/>
      <c r="E625" s="47">
        <v>0.1</v>
      </c>
      <c r="F625" s="48">
        <v>31.040783961586499</v>
      </c>
      <c r="G625" s="46"/>
      <c r="H625" s="47" t="s">
        <v>187</v>
      </c>
      <c r="I625" s="48" t="s">
        <v>187</v>
      </c>
      <c r="J625" s="46"/>
      <c r="K625" s="47" t="s">
        <v>187</v>
      </c>
      <c r="L625" s="48" t="s">
        <v>187</v>
      </c>
    </row>
    <row r="626" spans="1:12" x14ac:dyDescent="0.3">
      <c r="A626" s="41" t="s">
        <v>148</v>
      </c>
      <c r="B626" s="47">
        <v>0.1</v>
      </c>
      <c r="C626" s="48">
        <v>33.505864404952497</v>
      </c>
      <c r="D626" s="46"/>
      <c r="E626" s="47">
        <v>0.2</v>
      </c>
      <c r="F626" s="48">
        <v>58.434227522237201</v>
      </c>
      <c r="G626" s="46"/>
      <c r="H626" s="47" t="s">
        <v>187</v>
      </c>
      <c r="I626" s="48" t="s">
        <v>187</v>
      </c>
      <c r="J626" s="46"/>
      <c r="K626" s="47" t="s">
        <v>187</v>
      </c>
      <c r="L626" s="48" t="s">
        <v>187</v>
      </c>
    </row>
    <row r="627" spans="1:12" x14ac:dyDescent="0.3">
      <c r="A627" s="41" t="s">
        <v>149</v>
      </c>
      <c r="B627" s="47">
        <v>0.1</v>
      </c>
      <c r="C627" s="48">
        <v>113.984714281704</v>
      </c>
      <c r="D627" s="46"/>
      <c r="E627" s="47">
        <v>0.2</v>
      </c>
      <c r="F627" s="48">
        <v>230.24912284904201</v>
      </c>
      <c r="G627" s="46"/>
      <c r="H627" s="47" t="s">
        <v>187</v>
      </c>
      <c r="I627" s="48" t="s">
        <v>187</v>
      </c>
      <c r="J627" s="46"/>
      <c r="K627" s="47" t="s">
        <v>187</v>
      </c>
      <c r="L627" s="48" t="s">
        <v>187</v>
      </c>
    </row>
    <row r="628" spans="1:12" x14ac:dyDescent="0.3">
      <c r="A628" s="41" t="s">
        <v>150</v>
      </c>
      <c r="B628" s="47">
        <v>0.3</v>
      </c>
      <c r="C628" s="48">
        <v>108.907061705324</v>
      </c>
      <c r="D628" s="46"/>
      <c r="E628" s="47">
        <v>0.3</v>
      </c>
      <c r="F628" s="48">
        <v>105.095314545637</v>
      </c>
      <c r="G628" s="46"/>
      <c r="H628" s="47" t="s">
        <v>187</v>
      </c>
      <c r="I628" s="48" t="s">
        <v>187</v>
      </c>
      <c r="J628" s="46"/>
      <c r="K628" s="47" t="s">
        <v>187</v>
      </c>
      <c r="L628" s="48" t="s">
        <v>187</v>
      </c>
    </row>
    <row r="629" spans="1:12" x14ac:dyDescent="0.3">
      <c r="A629" s="41" t="s">
        <v>151</v>
      </c>
      <c r="B629" s="47">
        <v>0.1</v>
      </c>
      <c r="C629" s="48">
        <v>122.647503183772</v>
      </c>
      <c r="D629" s="46"/>
      <c r="E629" s="47">
        <v>0.1</v>
      </c>
      <c r="F629" s="48">
        <v>114.430120470459</v>
      </c>
      <c r="G629" s="46"/>
      <c r="H629" s="47" t="s">
        <v>187</v>
      </c>
      <c r="I629" s="48" t="s">
        <v>187</v>
      </c>
      <c r="J629" s="46"/>
      <c r="K629" s="47" t="s">
        <v>187</v>
      </c>
      <c r="L629" s="48" t="s">
        <v>187</v>
      </c>
    </row>
    <row r="630" spans="1:12" x14ac:dyDescent="0.3">
      <c r="A630" s="41" t="s">
        <v>152</v>
      </c>
      <c r="B630" s="47">
        <v>0.3</v>
      </c>
      <c r="C630" s="48">
        <v>613.35047631766201</v>
      </c>
      <c r="D630" s="46"/>
      <c r="E630" s="47">
        <v>0.4</v>
      </c>
      <c r="F630" s="48">
        <v>820.25403699548701</v>
      </c>
      <c r="G630" s="46"/>
      <c r="H630" s="47">
        <v>0.3</v>
      </c>
      <c r="I630" s="48">
        <v>612.38113538314201</v>
      </c>
      <c r="J630" s="46"/>
      <c r="K630" s="47">
        <v>0.3</v>
      </c>
      <c r="L630" s="48">
        <v>614.21827878929196</v>
      </c>
    </row>
    <row r="631" spans="1:12" x14ac:dyDescent="0.3">
      <c r="A631" s="41" t="s">
        <v>153</v>
      </c>
      <c r="B631" s="47">
        <v>0.2</v>
      </c>
      <c r="C631" s="48">
        <v>582.22730325440205</v>
      </c>
      <c r="D631" s="46"/>
      <c r="E631" s="47">
        <v>0.2</v>
      </c>
      <c r="F631" s="48">
        <v>524.00457292896203</v>
      </c>
      <c r="G631" s="46"/>
      <c r="H631" s="47">
        <v>0.1</v>
      </c>
      <c r="I631" s="48">
        <v>292.79492258026198</v>
      </c>
      <c r="J631" s="46"/>
      <c r="K631" s="47">
        <v>0.1</v>
      </c>
      <c r="L631" s="48">
        <v>263.515430322236</v>
      </c>
    </row>
    <row r="632" spans="1:12" x14ac:dyDescent="0.3">
      <c r="A632" s="41" t="s">
        <v>154</v>
      </c>
      <c r="B632" s="47" t="s">
        <v>187</v>
      </c>
      <c r="C632" s="48" t="s">
        <v>187</v>
      </c>
      <c r="D632" s="46"/>
      <c r="E632" s="47" t="s">
        <v>187</v>
      </c>
      <c r="F632" s="48" t="s">
        <v>187</v>
      </c>
      <c r="G632" s="46"/>
      <c r="H632" s="47" t="s">
        <v>187</v>
      </c>
      <c r="I632" s="48" t="s">
        <v>187</v>
      </c>
      <c r="J632" s="46"/>
      <c r="K632" s="47" t="s">
        <v>187</v>
      </c>
      <c r="L632" s="48" t="s">
        <v>187</v>
      </c>
    </row>
    <row r="633" spans="1:12" x14ac:dyDescent="0.3">
      <c r="A633" s="41" t="s">
        <v>155</v>
      </c>
      <c r="B633" s="47">
        <v>1.2</v>
      </c>
      <c r="C633" s="48">
        <v>791.49135258301806</v>
      </c>
      <c r="D633" s="46"/>
      <c r="E633" s="47">
        <v>1.1000000000000001</v>
      </c>
      <c r="F633" s="48">
        <v>623.95901628627905</v>
      </c>
      <c r="G633" s="46"/>
      <c r="H633" s="47" t="s">
        <v>187</v>
      </c>
      <c r="I633" s="48" t="s">
        <v>187</v>
      </c>
      <c r="J633" s="46"/>
      <c r="K633" s="47" t="s">
        <v>187</v>
      </c>
      <c r="L633" s="48" t="s">
        <v>187</v>
      </c>
    </row>
    <row r="634" spans="1:12" x14ac:dyDescent="0.3">
      <c r="A634" s="41" t="s">
        <v>156</v>
      </c>
      <c r="B634" s="47" t="s">
        <v>187</v>
      </c>
      <c r="C634" s="48" t="s">
        <v>187</v>
      </c>
      <c r="D634" s="46"/>
      <c r="E634" s="47" t="s">
        <v>187</v>
      </c>
      <c r="F634" s="48" t="s">
        <v>187</v>
      </c>
      <c r="G634" s="46"/>
      <c r="H634" s="47" t="s">
        <v>187</v>
      </c>
      <c r="I634" s="48" t="s">
        <v>187</v>
      </c>
      <c r="J634" s="46"/>
      <c r="K634" s="47" t="s">
        <v>187</v>
      </c>
      <c r="L634" s="48" t="s">
        <v>187</v>
      </c>
    </row>
    <row r="635" spans="1:12" x14ac:dyDescent="0.3">
      <c r="A635" s="41" t="s">
        <v>157</v>
      </c>
      <c r="B635" s="47" t="s">
        <v>187</v>
      </c>
      <c r="C635" s="48" t="s">
        <v>187</v>
      </c>
      <c r="D635" s="46"/>
      <c r="E635" s="47" t="s">
        <v>187</v>
      </c>
      <c r="F635" s="48" t="s">
        <v>187</v>
      </c>
      <c r="G635" s="46"/>
      <c r="H635" s="47" t="s">
        <v>187</v>
      </c>
      <c r="I635" s="48" t="s">
        <v>187</v>
      </c>
      <c r="J635" s="46"/>
      <c r="K635" s="47" t="s">
        <v>187</v>
      </c>
      <c r="L635" s="48" t="s">
        <v>187</v>
      </c>
    </row>
    <row r="636" spans="1:12" x14ac:dyDescent="0.3">
      <c r="A636" s="41" t="s">
        <v>158</v>
      </c>
      <c r="B636" s="47">
        <v>0.2</v>
      </c>
      <c r="C636" s="48">
        <v>111.04943208280901</v>
      </c>
      <c r="D636" s="46"/>
      <c r="E636" s="47">
        <v>0.2</v>
      </c>
      <c r="F636" s="48">
        <v>116.60190368695</v>
      </c>
      <c r="G636" s="46"/>
      <c r="H636" s="47" t="s">
        <v>187</v>
      </c>
      <c r="I636" s="48" t="s">
        <v>187</v>
      </c>
      <c r="J636" s="46"/>
      <c r="K636" s="47" t="s">
        <v>187</v>
      </c>
      <c r="L636" s="48" t="s">
        <v>187</v>
      </c>
    </row>
    <row r="637" spans="1:12" x14ac:dyDescent="0.3">
      <c r="A637" s="43" t="s">
        <v>159</v>
      </c>
      <c r="B637" s="47"/>
      <c r="C637" s="48"/>
      <c r="D637" s="46"/>
      <c r="E637" s="47"/>
      <c r="F637" s="48"/>
      <c r="G637" s="46"/>
      <c r="H637" s="47"/>
      <c r="I637" s="48"/>
      <c r="J637" s="46"/>
      <c r="K637" s="47"/>
      <c r="L637" s="48"/>
    </row>
    <row r="638" spans="1:12" ht="15" x14ac:dyDescent="0.3">
      <c r="A638" s="9" t="s">
        <v>196</v>
      </c>
      <c r="B638" s="47">
        <v>1580</v>
      </c>
      <c r="C638" s="48">
        <v>525150.01903660002</v>
      </c>
      <c r="D638" s="46"/>
      <c r="E638" s="47">
        <v>1422</v>
      </c>
      <c r="F638" s="48">
        <v>454646.71713294002</v>
      </c>
      <c r="G638" s="46"/>
      <c r="H638" s="47">
        <v>339</v>
      </c>
      <c r="I638" s="48">
        <v>69134.709867750003</v>
      </c>
      <c r="J638" s="46"/>
      <c r="K638" s="47">
        <v>298</v>
      </c>
      <c r="L638" s="48">
        <v>57003.584780500001</v>
      </c>
    </row>
    <row r="639" spans="1:12" x14ac:dyDescent="0.3">
      <c r="A639" s="41" t="s">
        <v>160</v>
      </c>
      <c r="B639" s="47">
        <v>8.6999999999999993</v>
      </c>
      <c r="C639" s="48">
        <v>375.30627179187502</v>
      </c>
      <c r="D639" s="46"/>
      <c r="E639" s="47">
        <v>7.8</v>
      </c>
      <c r="F639" s="48">
        <v>336.48148505478503</v>
      </c>
      <c r="G639" s="46"/>
      <c r="H639" s="47">
        <v>1.9</v>
      </c>
      <c r="I639" s="48">
        <v>86.097804770366693</v>
      </c>
      <c r="J639" s="46"/>
      <c r="K639" s="47">
        <v>1.6</v>
      </c>
      <c r="L639" s="48">
        <v>72.503414543466604</v>
      </c>
    </row>
    <row r="640" spans="1:12" x14ac:dyDescent="0.3">
      <c r="A640" s="41" t="s">
        <v>161</v>
      </c>
      <c r="B640" s="47">
        <v>0.2</v>
      </c>
      <c r="C640" s="48">
        <v>156.17904771785501</v>
      </c>
      <c r="D640" s="46"/>
      <c r="E640" s="47">
        <v>0.1</v>
      </c>
      <c r="F640" s="48">
        <v>78.089523858927606</v>
      </c>
      <c r="G640" s="46"/>
      <c r="H640" s="47" t="s">
        <v>187</v>
      </c>
      <c r="I640" s="48" t="s">
        <v>187</v>
      </c>
      <c r="J640" s="46"/>
      <c r="K640" s="47" t="s">
        <v>187</v>
      </c>
      <c r="L640" s="48" t="s">
        <v>187</v>
      </c>
    </row>
    <row r="641" spans="1:12" x14ac:dyDescent="0.3">
      <c r="A641" s="41" t="s">
        <v>162</v>
      </c>
      <c r="B641" s="47">
        <v>15.2</v>
      </c>
      <c r="C641" s="48">
        <v>147633.04999999999</v>
      </c>
      <c r="D641" s="46"/>
      <c r="E641" s="47">
        <v>15.8</v>
      </c>
      <c r="F641" s="48">
        <v>156866.88</v>
      </c>
      <c r="G641" s="46"/>
      <c r="H641" s="47">
        <v>6.5</v>
      </c>
      <c r="I641" s="48">
        <v>45194.97</v>
      </c>
      <c r="J641" s="46"/>
      <c r="K641" s="47">
        <v>6.6</v>
      </c>
      <c r="L641" s="48">
        <v>46431.49</v>
      </c>
    </row>
    <row r="642" spans="1:12" x14ac:dyDescent="0.3">
      <c r="A642" s="41" t="s">
        <v>163</v>
      </c>
      <c r="B642" s="47">
        <v>23.5</v>
      </c>
      <c r="C642" s="48">
        <v>849.32016217289799</v>
      </c>
      <c r="D642" s="46"/>
      <c r="E642" s="47">
        <v>24.4</v>
      </c>
      <c r="F642" s="48">
        <v>903.89350025294402</v>
      </c>
      <c r="G642" s="46"/>
      <c r="H642" s="47">
        <v>10</v>
      </c>
      <c r="I642" s="48">
        <v>346.42376027912002</v>
      </c>
      <c r="J642" s="46"/>
      <c r="K642" s="47">
        <v>10.199999999999999</v>
      </c>
      <c r="L642" s="48">
        <v>362.18604137181899</v>
      </c>
    </row>
    <row r="643" spans="1:12" x14ac:dyDescent="0.3">
      <c r="A643" s="41" t="s">
        <v>164</v>
      </c>
      <c r="B643" s="47"/>
      <c r="C643" s="48"/>
      <c r="D643" s="46"/>
      <c r="E643" s="47"/>
      <c r="F643" s="48"/>
      <c r="G643" s="46"/>
      <c r="H643" s="47"/>
      <c r="I643" s="48"/>
      <c r="J643" s="46"/>
      <c r="K643" s="47"/>
      <c r="L643" s="48"/>
    </row>
    <row r="644" spans="1:12" x14ac:dyDescent="0.3">
      <c r="A644" s="41" t="s">
        <v>165</v>
      </c>
      <c r="B644" s="47">
        <v>6.6</v>
      </c>
      <c r="C644" s="48">
        <v>611.16470066448096</v>
      </c>
      <c r="D644" s="46"/>
      <c r="E644" s="47">
        <v>6.2</v>
      </c>
      <c r="F644" s="48">
        <v>574.12441577572497</v>
      </c>
      <c r="G644" s="46"/>
      <c r="H644" s="47" t="s">
        <v>187</v>
      </c>
      <c r="I644" s="48" t="s">
        <v>187</v>
      </c>
      <c r="J644" s="46"/>
      <c r="K644" s="47" t="s">
        <v>187</v>
      </c>
      <c r="L644" s="48" t="s">
        <v>187</v>
      </c>
    </row>
    <row r="645" spans="1:12" x14ac:dyDescent="0.3">
      <c r="A645" s="41" t="s">
        <v>166</v>
      </c>
      <c r="B645" s="47"/>
      <c r="C645" s="48">
        <v>765365.24</v>
      </c>
      <c r="D645" s="46"/>
      <c r="E645" s="47"/>
      <c r="F645" s="48">
        <v>791498.64</v>
      </c>
      <c r="G645" s="46"/>
      <c r="H645" s="47"/>
      <c r="I645" s="48">
        <v>4032.7</v>
      </c>
      <c r="J645" s="46"/>
      <c r="K645" s="47"/>
      <c r="L645" s="48">
        <v>4252.82</v>
      </c>
    </row>
    <row r="646" spans="1:12" ht="15" x14ac:dyDescent="0.3">
      <c r="A646" s="70" t="s">
        <v>197</v>
      </c>
      <c r="B646" s="70"/>
      <c r="C646" s="70"/>
      <c r="D646" s="70"/>
      <c r="E646" s="70"/>
      <c r="F646" s="70"/>
      <c r="G646" s="70"/>
      <c r="H646" s="70"/>
      <c r="I646" s="70"/>
      <c r="J646" s="70"/>
      <c r="K646" s="70"/>
      <c r="L646" s="70"/>
    </row>
    <row r="647" spans="1:12" x14ac:dyDescent="0.3">
      <c r="A647" s="41" t="s">
        <v>167</v>
      </c>
      <c r="B647" s="47">
        <v>22</v>
      </c>
      <c r="C647" s="48">
        <v>58999.289463727997</v>
      </c>
      <c r="D647" s="46"/>
      <c r="E647" s="47">
        <v>22</v>
      </c>
      <c r="F647" s="48">
        <v>58468.295858554498</v>
      </c>
      <c r="G647" s="46"/>
      <c r="H647" s="47">
        <v>12.3</v>
      </c>
      <c r="I647" s="48">
        <v>33233.676568804498</v>
      </c>
      <c r="J647" s="46"/>
      <c r="K647" s="47">
        <v>12.3</v>
      </c>
      <c r="L647" s="48">
        <v>32934.573479685299</v>
      </c>
    </row>
    <row r="648" spans="1:12" x14ac:dyDescent="0.3">
      <c r="A648" s="41" t="s">
        <v>168</v>
      </c>
      <c r="B648" s="47">
        <v>3.9</v>
      </c>
      <c r="C648" s="48">
        <v>8966.8126696405707</v>
      </c>
      <c r="D648" s="46"/>
      <c r="E648" s="47">
        <v>4</v>
      </c>
      <c r="F648" s="48">
        <v>9389.8622930287402</v>
      </c>
      <c r="G648" s="46"/>
      <c r="H648" s="47">
        <v>1</v>
      </c>
      <c r="I648" s="48">
        <v>2328.2459005311898</v>
      </c>
      <c r="J648" s="46"/>
      <c r="K648" s="47">
        <v>1</v>
      </c>
      <c r="L648" s="48">
        <v>2377.13906444234</v>
      </c>
    </row>
    <row r="649" spans="1:12" x14ac:dyDescent="0.3">
      <c r="A649" s="41" t="s">
        <v>169</v>
      </c>
      <c r="B649" s="47">
        <v>58.3</v>
      </c>
      <c r="C649" s="48">
        <v>83890.195760548493</v>
      </c>
      <c r="D649" s="46"/>
      <c r="E649" s="47">
        <v>59.8</v>
      </c>
      <c r="F649" s="48">
        <v>83209.001615213303</v>
      </c>
      <c r="G649" s="46"/>
      <c r="H649" s="47">
        <v>64.3</v>
      </c>
      <c r="I649" s="48">
        <v>92204.559475243193</v>
      </c>
      <c r="J649" s="46"/>
      <c r="K649" s="47">
        <v>65.5</v>
      </c>
      <c r="L649" s="48">
        <v>90825.793006573804</v>
      </c>
    </row>
    <row r="650" spans="1:12" x14ac:dyDescent="0.3">
      <c r="A650" s="41" t="s">
        <v>170</v>
      </c>
      <c r="B650" s="47">
        <v>3.6</v>
      </c>
      <c r="C650" s="48">
        <v>9289.6951410230904</v>
      </c>
      <c r="D650" s="46"/>
      <c r="E650" s="47">
        <v>3.5</v>
      </c>
      <c r="F650" s="48">
        <v>9221.3126629016697</v>
      </c>
      <c r="G650" s="46"/>
      <c r="H650" s="47">
        <v>1</v>
      </c>
      <c r="I650" s="48">
        <v>2416.6066214634502</v>
      </c>
      <c r="J650" s="46"/>
      <c r="K650" s="47">
        <v>1</v>
      </c>
      <c r="L650" s="48">
        <v>2467.3553605141801</v>
      </c>
    </row>
    <row r="651" spans="1:12" x14ac:dyDescent="0.3">
      <c r="A651" s="41" t="s">
        <v>171</v>
      </c>
      <c r="B651" s="47">
        <v>53.644915020033899</v>
      </c>
      <c r="C651" s="48">
        <v>88312.751911628598</v>
      </c>
      <c r="D651" s="46"/>
      <c r="E651" s="47">
        <v>53.7</v>
      </c>
      <c r="F651" s="48">
        <v>87696.207882449395</v>
      </c>
      <c r="G651" s="46"/>
      <c r="H651" s="47">
        <v>35.833099069509203</v>
      </c>
      <c r="I651" s="48">
        <v>57800.349873642299</v>
      </c>
      <c r="J651" s="46"/>
      <c r="K651" s="47">
        <v>36</v>
      </c>
      <c r="L651" s="48">
        <v>57605.011798824104</v>
      </c>
    </row>
    <row r="652" spans="1:12" x14ac:dyDescent="0.3">
      <c r="A652" s="41" t="s">
        <v>172</v>
      </c>
      <c r="B652" s="47">
        <v>26.321238333333302</v>
      </c>
      <c r="C652" s="48">
        <v>76655.139060519796</v>
      </c>
      <c r="D652" s="46"/>
      <c r="E652" s="47">
        <v>22.3</v>
      </c>
      <c r="F652" s="48">
        <v>71633.361853265102</v>
      </c>
      <c r="G652" s="46"/>
      <c r="H652" s="47">
        <v>8.1841723210760797</v>
      </c>
      <c r="I652" s="48">
        <v>20310.508374831501</v>
      </c>
      <c r="J652" s="46"/>
      <c r="K652" s="47">
        <v>7.6</v>
      </c>
      <c r="L652" s="48">
        <v>20803.438994812299</v>
      </c>
    </row>
    <row r="653" spans="1:12" x14ac:dyDescent="0.3">
      <c r="A653" s="41" t="s">
        <v>173</v>
      </c>
      <c r="B653" s="47">
        <v>964</v>
      </c>
      <c r="C653" s="48">
        <v>35664.514926536402</v>
      </c>
      <c r="D653" s="46"/>
      <c r="E653" s="47">
        <v>895</v>
      </c>
      <c r="F653" s="48">
        <v>34734.2408312794</v>
      </c>
      <c r="G653" s="46"/>
      <c r="H653" s="47">
        <v>741</v>
      </c>
      <c r="I653" s="48">
        <v>26025.8109230601</v>
      </c>
      <c r="J653" s="46"/>
      <c r="K653" s="47">
        <v>710</v>
      </c>
      <c r="L653" s="48">
        <v>26158.9253945829</v>
      </c>
    </row>
    <row r="654" spans="1:12" x14ac:dyDescent="0.3">
      <c r="A654" s="41" t="s">
        <v>174</v>
      </c>
      <c r="B654" s="47">
        <v>724</v>
      </c>
      <c r="C654" s="48">
        <v>66367.265620185994</v>
      </c>
      <c r="D654" s="46"/>
      <c r="E654" s="47">
        <v>722</v>
      </c>
      <c r="F654" s="48">
        <v>69029.839649473099</v>
      </c>
      <c r="G654" s="46"/>
      <c r="H654" s="47">
        <v>64</v>
      </c>
      <c r="I654" s="48">
        <v>5466.7160028681501</v>
      </c>
      <c r="J654" s="46"/>
      <c r="K654" s="47">
        <v>64</v>
      </c>
      <c r="L654" s="48">
        <v>5701.7847909914799</v>
      </c>
    </row>
    <row r="655" spans="1:12" x14ac:dyDescent="0.3">
      <c r="A655" s="41" t="s">
        <v>175</v>
      </c>
      <c r="B655" s="47">
        <v>450</v>
      </c>
      <c r="C655" s="48">
        <v>41797.7383928778</v>
      </c>
      <c r="D655" s="46"/>
      <c r="E655" s="47">
        <v>460</v>
      </c>
      <c r="F655" s="48">
        <v>43153.8427940689</v>
      </c>
      <c r="G655" s="46"/>
      <c r="H655" s="47">
        <v>437</v>
      </c>
      <c r="I655" s="48">
        <v>41183.762360761299</v>
      </c>
      <c r="J655" s="46"/>
      <c r="K655" s="47">
        <v>444</v>
      </c>
      <c r="L655" s="48">
        <v>42261.891059633403</v>
      </c>
    </row>
    <row r="656" spans="1:12" x14ac:dyDescent="0.3">
      <c r="A656" s="41" t="s">
        <v>176</v>
      </c>
      <c r="B656" s="47">
        <v>0.6</v>
      </c>
      <c r="C656" s="48">
        <v>4776.1572192240101</v>
      </c>
      <c r="D656" s="46"/>
      <c r="E656" s="47">
        <v>0.6</v>
      </c>
      <c r="F656" s="48">
        <v>5206.0113689541704</v>
      </c>
      <c r="G656" s="46"/>
      <c r="H656" s="47">
        <v>0.3</v>
      </c>
      <c r="I656" s="48">
        <v>2523.2009819190398</v>
      </c>
      <c r="J656" s="46"/>
      <c r="K656" s="47">
        <v>0.3</v>
      </c>
      <c r="L656" s="48">
        <v>2750.2890702917498</v>
      </c>
    </row>
    <row r="657" spans="1:12" x14ac:dyDescent="0.3">
      <c r="A657" s="41" t="s">
        <v>177</v>
      </c>
      <c r="B657" s="48" t="s">
        <v>187</v>
      </c>
      <c r="C657" s="48">
        <v>93.316835896712902</v>
      </c>
      <c r="D657" s="46"/>
      <c r="E657" s="48" t="s">
        <v>187</v>
      </c>
      <c r="F657" s="48">
        <v>101.24876694793301</v>
      </c>
      <c r="G657" s="46"/>
      <c r="H657" s="48" t="s">
        <v>187</v>
      </c>
      <c r="I657" s="48">
        <v>63.482844622664203</v>
      </c>
      <c r="J657" s="46"/>
      <c r="K657" s="48" t="s">
        <v>187</v>
      </c>
      <c r="L657" s="48">
        <v>68.878886415590699</v>
      </c>
    </row>
    <row r="658" spans="1:12" x14ac:dyDescent="0.3">
      <c r="A658" s="41" t="s">
        <v>178</v>
      </c>
      <c r="B658" s="48" t="s">
        <v>187</v>
      </c>
      <c r="C658" s="48" t="s">
        <v>187</v>
      </c>
      <c r="D658" s="46"/>
      <c r="E658" s="48" t="s">
        <v>187</v>
      </c>
      <c r="F658" s="48" t="s">
        <v>187</v>
      </c>
      <c r="G658" s="46"/>
      <c r="H658" s="48" t="s">
        <v>187</v>
      </c>
      <c r="I658" s="48" t="s">
        <v>187</v>
      </c>
      <c r="J658" s="46"/>
      <c r="K658" s="48" t="s">
        <v>187</v>
      </c>
      <c r="L658" s="48" t="s">
        <v>187</v>
      </c>
    </row>
    <row r="659" spans="1:12" x14ac:dyDescent="0.3">
      <c r="A659" s="41" t="s">
        <v>179</v>
      </c>
      <c r="B659" s="47">
        <v>0.4</v>
      </c>
      <c r="C659" s="48">
        <v>591.26887705961201</v>
      </c>
      <c r="D659" s="46"/>
      <c r="E659" s="47">
        <v>0.3</v>
      </c>
      <c r="F659" s="48">
        <v>453.20759426619298</v>
      </c>
      <c r="G659" s="46"/>
      <c r="H659" s="47">
        <v>0.3</v>
      </c>
      <c r="I659" s="48">
        <v>323.30863630139402</v>
      </c>
      <c r="J659" s="46"/>
      <c r="K659" s="47">
        <v>0.3</v>
      </c>
      <c r="L659" s="48">
        <v>330.421426300024</v>
      </c>
    </row>
    <row r="660" spans="1:12" x14ac:dyDescent="0.3">
      <c r="A660" s="45"/>
      <c r="B660" s="45"/>
      <c r="C660" s="45"/>
      <c r="D660" s="45"/>
      <c r="E660" s="45"/>
      <c r="F660" s="45"/>
      <c r="G660" s="45"/>
      <c r="H660" s="45"/>
      <c r="I660" s="45"/>
      <c r="J660" s="45"/>
      <c r="K660" s="45"/>
      <c r="L660" s="45"/>
    </row>
    <row r="661" spans="1:12" x14ac:dyDescent="0.3">
      <c r="A661" s="35" t="s">
        <v>191</v>
      </c>
      <c r="B661" s="36"/>
      <c r="C661" s="37"/>
      <c r="D661" s="28"/>
      <c r="E661" s="36"/>
      <c r="F661" s="37"/>
      <c r="G661" s="28"/>
      <c r="H661" s="36"/>
      <c r="I661" s="37"/>
      <c r="J661" s="28"/>
      <c r="K661" s="36"/>
      <c r="L661" s="37"/>
    </row>
    <row r="662" spans="1:12" x14ac:dyDescent="0.3">
      <c r="A662" s="38" t="s">
        <v>192</v>
      </c>
      <c r="B662" s="36"/>
      <c r="C662" s="37"/>
      <c r="D662" s="28"/>
      <c r="E662" s="36"/>
      <c r="F662" s="37"/>
      <c r="G662" s="28"/>
      <c r="H662" s="36"/>
      <c r="I662" s="37"/>
      <c r="J662" s="28"/>
      <c r="K662" s="36"/>
      <c r="L662" s="37"/>
    </row>
    <row r="663" spans="1:12" x14ac:dyDescent="0.3">
      <c r="A663" s="39" t="s">
        <v>198</v>
      </c>
      <c r="B663" s="36"/>
      <c r="C663" s="37"/>
      <c r="D663" s="28"/>
      <c r="E663" s="36"/>
      <c r="F663" s="37"/>
      <c r="G663" s="28"/>
      <c r="H663" s="36"/>
      <c r="I663" s="37"/>
      <c r="J663" s="28"/>
      <c r="K663" s="36"/>
      <c r="L663" s="37"/>
    </row>
    <row r="664" spans="1:12" x14ac:dyDescent="0.3">
      <c r="A664" s="39" t="s">
        <v>193</v>
      </c>
      <c r="B664" s="36"/>
      <c r="C664" s="37"/>
      <c r="D664" s="28"/>
      <c r="E664" s="36"/>
      <c r="F664" s="37"/>
      <c r="G664" s="28"/>
      <c r="H664" s="36"/>
      <c r="I664" s="37"/>
      <c r="J664" s="28"/>
      <c r="K664" s="36"/>
      <c r="L664" s="37"/>
    </row>
    <row r="665" spans="1:12" x14ac:dyDescent="0.3">
      <c r="A665" s="39" t="s">
        <v>194</v>
      </c>
      <c r="B665" s="36"/>
      <c r="C665" s="37"/>
      <c r="D665" s="28"/>
      <c r="E665" s="36"/>
      <c r="F665" s="37"/>
      <c r="G665" s="28"/>
      <c r="H665" s="36"/>
      <c r="I665" s="37"/>
      <c r="J665" s="28"/>
      <c r="K665" s="36"/>
      <c r="L665" s="37"/>
    </row>
    <row r="666" spans="1:12" x14ac:dyDescent="0.3">
      <c r="A666" s="28"/>
      <c r="B666" s="36"/>
      <c r="C666" s="28"/>
      <c r="D666" s="28"/>
      <c r="E666" s="36"/>
      <c r="F666" s="28"/>
      <c r="G666" s="28"/>
      <c r="H666" s="36"/>
      <c r="I666" s="28"/>
      <c r="J666" s="28"/>
      <c r="K666" s="36"/>
      <c r="L666" s="28"/>
    </row>
    <row r="667" spans="1:12" ht="15" x14ac:dyDescent="0.3">
      <c r="A667" s="40" t="s">
        <v>195</v>
      </c>
      <c r="B667" s="28"/>
      <c r="C667" s="28"/>
      <c r="D667" s="28"/>
      <c r="E667" s="28"/>
      <c r="F667" s="28"/>
      <c r="G667" s="28"/>
      <c r="H667" s="28"/>
      <c r="I667" s="28"/>
      <c r="J667" s="28"/>
      <c r="K667" s="28"/>
      <c r="L667" s="28"/>
    </row>
    <row r="668" spans="1:12" x14ac:dyDescent="0.3">
      <c r="A668" s="28"/>
      <c r="B668" s="71" t="s">
        <v>11</v>
      </c>
      <c r="C668" s="71"/>
      <c r="D668" s="71"/>
      <c r="E668" s="71"/>
      <c r="F668" s="71"/>
      <c r="G668" s="28"/>
      <c r="H668" s="71" t="s">
        <v>12</v>
      </c>
      <c r="I668" s="71"/>
      <c r="J668" s="71"/>
      <c r="K668" s="71"/>
      <c r="L668" s="71"/>
    </row>
    <row r="669" spans="1:12" x14ac:dyDescent="0.3">
      <c r="A669" s="28"/>
      <c r="B669" s="71">
        <v>2018</v>
      </c>
      <c r="C669" s="71"/>
      <c r="D669" s="9"/>
      <c r="E669" s="71">
        <v>2019</v>
      </c>
      <c r="F669" s="71"/>
      <c r="G669" s="28"/>
      <c r="H669" s="71">
        <v>2018</v>
      </c>
      <c r="I669" s="71"/>
      <c r="J669" s="9"/>
      <c r="K669" s="71">
        <v>2019</v>
      </c>
      <c r="L669" s="71"/>
    </row>
    <row r="670" spans="1:12" x14ac:dyDescent="0.3">
      <c r="A670" s="29"/>
      <c r="B670" s="32" t="s">
        <v>32</v>
      </c>
      <c r="C670" s="33" t="s">
        <v>31</v>
      </c>
      <c r="D670" s="34"/>
      <c r="E670" s="32" t="s">
        <v>32</v>
      </c>
      <c r="F670" s="33" t="s">
        <v>31</v>
      </c>
      <c r="G670" s="28"/>
      <c r="H670" s="32" t="s">
        <v>32</v>
      </c>
      <c r="I670" s="33" t="s">
        <v>31</v>
      </c>
      <c r="J670" s="34"/>
      <c r="K670" s="32" t="s">
        <v>32</v>
      </c>
      <c r="L670" s="33" t="s">
        <v>31</v>
      </c>
    </row>
    <row r="671" spans="1:12" x14ac:dyDescent="0.3">
      <c r="A671" s="69" t="s">
        <v>60</v>
      </c>
      <c r="B671" s="69"/>
      <c r="C671" s="69"/>
      <c r="D671" s="69"/>
      <c r="E671" s="69"/>
      <c r="F671" s="69"/>
      <c r="G671" s="69"/>
      <c r="H671" s="69"/>
      <c r="I671" s="69"/>
      <c r="J671" s="69"/>
      <c r="K671" s="69"/>
      <c r="L671" s="69"/>
    </row>
    <row r="672" spans="1:12" x14ac:dyDescent="0.3">
      <c r="A672" s="43" t="s">
        <v>61</v>
      </c>
    </row>
    <row r="673" spans="1:12" x14ac:dyDescent="0.3">
      <c r="A673" s="41" t="s">
        <v>62</v>
      </c>
      <c r="B673" s="47">
        <v>66</v>
      </c>
      <c r="C673" s="48">
        <v>13292.732424989401</v>
      </c>
      <c r="D673" s="46"/>
      <c r="E673" s="47">
        <v>65.900000000000006</v>
      </c>
      <c r="F673" s="48">
        <v>12746.9583120279</v>
      </c>
      <c r="G673" s="46"/>
      <c r="H673" s="47">
        <v>55.1</v>
      </c>
      <c r="I673" s="48">
        <v>11393.499598741801</v>
      </c>
      <c r="J673" s="46"/>
      <c r="K673" s="47">
        <v>48.8</v>
      </c>
      <c r="L673" s="48">
        <v>9691.1694710213796</v>
      </c>
    </row>
    <row r="674" spans="1:12" x14ac:dyDescent="0.3">
      <c r="A674" s="41" t="s">
        <v>63</v>
      </c>
      <c r="B674" s="47">
        <v>455.7</v>
      </c>
      <c r="C674" s="48">
        <v>137131.86058508101</v>
      </c>
      <c r="D674" s="46"/>
      <c r="E674" s="47">
        <v>423.5</v>
      </c>
      <c r="F674" s="48">
        <v>136362.99531451901</v>
      </c>
      <c r="G674" s="46"/>
      <c r="H674" s="47">
        <v>101.6</v>
      </c>
      <c r="I674" s="48">
        <v>30706.2767155646</v>
      </c>
      <c r="J674" s="46"/>
      <c r="K674" s="47">
        <v>102.7</v>
      </c>
      <c r="L674" s="48">
        <v>33211.4374212271</v>
      </c>
    </row>
    <row r="675" spans="1:12" x14ac:dyDescent="0.3">
      <c r="A675" s="41" t="s">
        <v>64</v>
      </c>
      <c r="B675" s="47" t="s">
        <v>187</v>
      </c>
      <c r="C675" s="48" t="s">
        <v>187</v>
      </c>
      <c r="D675" s="46"/>
      <c r="E675" s="47" t="s">
        <v>187</v>
      </c>
      <c r="F675" s="48" t="s">
        <v>187</v>
      </c>
      <c r="G675" s="46"/>
      <c r="H675" s="47">
        <v>0.6</v>
      </c>
      <c r="I675" s="48">
        <v>79.918406594677606</v>
      </c>
      <c r="J675" s="46"/>
      <c r="K675" s="47">
        <v>0.6</v>
      </c>
      <c r="L675" s="48">
        <v>81.277019506787099</v>
      </c>
    </row>
    <row r="676" spans="1:12" x14ac:dyDescent="0.3">
      <c r="A676" s="41" t="s">
        <v>65</v>
      </c>
      <c r="B676" s="47">
        <v>73.2</v>
      </c>
      <c r="C676" s="48">
        <v>13449.8482498699</v>
      </c>
      <c r="D676" s="46"/>
      <c r="E676" s="47">
        <v>82.9</v>
      </c>
      <c r="F676" s="48">
        <v>14333.116719894801</v>
      </c>
      <c r="G676" s="46"/>
      <c r="H676" s="47">
        <v>56.4</v>
      </c>
      <c r="I676" s="48">
        <v>10192.806009092599</v>
      </c>
      <c r="J676" s="46"/>
      <c r="K676" s="47">
        <v>63.3</v>
      </c>
      <c r="L676" s="48">
        <v>10764.6067378638</v>
      </c>
    </row>
    <row r="677" spans="1:12" x14ac:dyDescent="0.3">
      <c r="A677" s="41" t="s">
        <v>66</v>
      </c>
      <c r="B677" s="47">
        <v>2.2999999999999998</v>
      </c>
      <c r="C677" s="48">
        <v>408.32125570495799</v>
      </c>
      <c r="D677" s="46"/>
      <c r="E677" s="47">
        <v>1.9</v>
      </c>
      <c r="F677" s="48">
        <v>341.69387863275301</v>
      </c>
      <c r="G677" s="46"/>
      <c r="H677" s="47">
        <v>4.5999999999999996</v>
      </c>
      <c r="I677" s="48">
        <v>804.94352363087705</v>
      </c>
      <c r="J677" s="46"/>
      <c r="K677" s="47">
        <v>5.2</v>
      </c>
      <c r="L677" s="48">
        <v>921.76532719087095</v>
      </c>
    </row>
    <row r="678" spans="1:12" x14ac:dyDescent="0.3">
      <c r="A678" s="41" t="s">
        <v>67</v>
      </c>
      <c r="B678" s="47" t="s">
        <v>187</v>
      </c>
      <c r="C678" s="48" t="s">
        <v>187</v>
      </c>
      <c r="D678" s="46"/>
      <c r="E678" s="47" t="s">
        <v>187</v>
      </c>
      <c r="F678" s="48" t="s">
        <v>187</v>
      </c>
      <c r="G678" s="46"/>
      <c r="H678" s="47" t="s">
        <v>187</v>
      </c>
      <c r="I678" s="48" t="s">
        <v>187</v>
      </c>
      <c r="J678" s="46"/>
      <c r="K678" s="47" t="s">
        <v>187</v>
      </c>
      <c r="L678" s="48" t="s">
        <v>187</v>
      </c>
    </row>
    <row r="679" spans="1:12" x14ac:dyDescent="0.3">
      <c r="A679" s="41" t="s">
        <v>68</v>
      </c>
      <c r="B679" s="47" t="s">
        <v>187</v>
      </c>
      <c r="C679" s="48" t="s">
        <v>187</v>
      </c>
      <c r="D679" s="46"/>
      <c r="E679" s="47" t="s">
        <v>187</v>
      </c>
      <c r="F679" s="48" t="s">
        <v>187</v>
      </c>
      <c r="G679" s="46"/>
      <c r="H679" s="47" t="s">
        <v>187</v>
      </c>
      <c r="I679" s="48" t="s">
        <v>187</v>
      </c>
      <c r="J679" s="46"/>
      <c r="K679" s="47" t="s">
        <v>187</v>
      </c>
      <c r="L679" s="48" t="s">
        <v>187</v>
      </c>
    </row>
    <row r="680" spans="1:12" x14ac:dyDescent="0.3">
      <c r="A680" s="41" t="s">
        <v>69</v>
      </c>
      <c r="B680" s="47">
        <v>36.700000000000003</v>
      </c>
      <c r="C680" s="48">
        <v>7369.6393221382004</v>
      </c>
      <c r="D680" s="46"/>
      <c r="E680" s="47">
        <v>37.4</v>
      </c>
      <c r="F680" s="48">
        <v>7234.8749183962</v>
      </c>
      <c r="G680" s="46"/>
      <c r="H680" s="47">
        <v>128.30000000000001</v>
      </c>
      <c r="I680" s="48">
        <v>26207.7946231284</v>
      </c>
      <c r="J680" s="46"/>
      <c r="K680" s="47">
        <v>131.69999999999999</v>
      </c>
      <c r="L680" s="48">
        <v>25916.0524949465</v>
      </c>
    </row>
    <row r="681" spans="1:12" x14ac:dyDescent="0.3">
      <c r="A681" s="41" t="s">
        <v>70</v>
      </c>
      <c r="B681" s="47">
        <v>18.7</v>
      </c>
      <c r="C681" s="48">
        <v>8399.4925379219003</v>
      </c>
      <c r="D681" s="46"/>
      <c r="E681" s="47">
        <v>16.899999999999999</v>
      </c>
      <c r="F681" s="48">
        <v>7704.8500133285197</v>
      </c>
      <c r="G681" s="46"/>
      <c r="H681" s="47">
        <v>2.8</v>
      </c>
      <c r="I681" s="48">
        <v>1237.2963832467101</v>
      </c>
      <c r="J681" s="46"/>
      <c r="K681" s="47">
        <v>2.9</v>
      </c>
      <c r="L681" s="48">
        <v>1300.7078228881001</v>
      </c>
    </row>
    <row r="682" spans="1:12" x14ac:dyDescent="0.3">
      <c r="A682" s="41" t="s">
        <v>71</v>
      </c>
      <c r="B682" s="47">
        <v>234.665111</v>
      </c>
      <c r="C682" s="48">
        <v>5315.7649571804704</v>
      </c>
      <c r="D682" s="46"/>
      <c r="E682" s="47">
        <v>225.328157</v>
      </c>
      <c r="F682" s="48">
        <v>5150.1973999632201</v>
      </c>
      <c r="G682" s="46"/>
      <c r="H682" s="47">
        <v>69.785965000000004</v>
      </c>
      <c r="I682" s="48">
        <v>1582.14084923101</v>
      </c>
      <c r="J682" s="46"/>
      <c r="K682" s="47">
        <v>68.806137000000007</v>
      </c>
      <c r="L682" s="48">
        <v>1573.96618397001</v>
      </c>
    </row>
    <row r="683" spans="1:12" x14ac:dyDescent="0.3">
      <c r="A683" s="43" t="s">
        <v>72</v>
      </c>
      <c r="B683" s="47"/>
      <c r="C683" s="48"/>
      <c r="D683" s="46"/>
      <c r="E683" s="47"/>
      <c r="F683" s="48"/>
      <c r="G683" s="46"/>
      <c r="H683" s="47"/>
      <c r="I683" s="48"/>
      <c r="J683" s="46"/>
      <c r="K683" s="47"/>
      <c r="L683" s="48"/>
    </row>
    <row r="684" spans="1:12" x14ac:dyDescent="0.3">
      <c r="A684" s="41" t="s">
        <v>73</v>
      </c>
      <c r="B684" s="47">
        <v>10.9</v>
      </c>
      <c r="C684" s="48">
        <v>5421.88374233794</v>
      </c>
      <c r="D684" s="46"/>
      <c r="E684" s="47">
        <v>15.1</v>
      </c>
      <c r="F684" s="48">
        <v>7616.2046543516599</v>
      </c>
      <c r="G684" s="46"/>
      <c r="H684" s="47">
        <v>2.6</v>
      </c>
      <c r="I684" s="48">
        <v>1308.6258947633701</v>
      </c>
      <c r="J684" s="46"/>
      <c r="K684" s="47">
        <v>1.7</v>
      </c>
      <c r="L684" s="48">
        <v>867.61896822811605</v>
      </c>
    </row>
    <row r="685" spans="1:12" x14ac:dyDescent="0.3">
      <c r="A685" s="41" t="s">
        <v>74</v>
      </c>
      <c r="B685" s="47" t="s">
        <v>187</v>
      </c>
      <c r="C685" s="48" t="s">
        <v>187</v>
      </c>
      <c r="D685" s="46"/>
      <c r="E685" s="47" t="s">
        <v>187</v>
      </c>
      <c r="F685" s="48" t="s">
        <v>187</v>
      </c>
      <c r="G685" s="46"/>
      <c r="H685" s="47">
        <v>0.2</v>
      </c>
      <c r="I685" s="48">
        <v>348.39013966146098</v>
      </c>
      <c r="J685" s="46"/>
      <c r="K685" s="47">
        <v>0.1</v>
      </c>
      <c r="L685" s="48">
        <v>177.15638601785301</v>
      </c>
    </row>
    <row r="686" spans="1:12" x14ac:dyDescent="0.3">
      <c r="A686" s="41" t="s">
        <v>75</v>
      </c>
      <c r="B686" s="47">
        <v>4.4000000000000004</v>
      </c>
      <c r="C686" s="48">
        <v>3384.7581924661899</v>
      </c>
      <c r="D686" s="46"/>
      <c r="E686" s="47">
        <v>4.0999999999999996</v>
      </c>
      <c r="F686" s="48">
        <v>3210.7508508444098</v>
      </c>
      <c r="G686" s="46"/>
      <c r="H686" s="47">
        <v>0.1</v>
      </c>
      <c r="I686" s="48">
        <v>76.962613225866505</v>
      </c>
      <c r="J686" s="46"/>
      <c r="K686" s="47">
        <v>0.2</v>
      </c>
      <c r="L686" s="48">
        <v>156.69588052786401</v>
      </c>
    </row>
    <row r="687" spans="1:12" x14ac:dyDescent="0.3">
      <c r="A687" s="41" t="s">
        <v>76</v>
      </c>
      <c r="B687" s="47">
        <v>5.4</v>
      </c>
      <c r="C687" s="48">
        <v>4912.8001043555296</v>
      </c>
      <c r="D687" s="46"/>
      <c r="E687" s="47">
        <v>5.0999999999999996</v>
      </c>
      <c r="F687" s="48">
        <v>4732.6641005291604</v>
      </c>
      <c r="G687" s="46"/>
      <c r="H687" s="47">
        <v>1.1000000000000001</v>
      </c>
      <c r="I687" s="48">
        <v>1000.75557681316</v>
      </c>
      <c r="J687" s="46"/>
      <c r="K687" s="47">
        <v>1</v>
      </c>
      <c r="L687" s="48">
        <v>927.97335304493299</v>
      </c>
    </row>
    <row r="688" spans="1:12" x14ac:dyDescent="0.3">
      <c r="A688" s="41" t="s">
        <v>77</v>
      </c>
      <c r="B688" s="47">
        <v>1</v>
      </c>
      <c r="C688" s="48">
        <v>2187.9710502118701</v>
      </c>
      <c r="D688" s="46"/>
      <c r="E688" s="47">
        <v>1.2</v>
      </c>
      <c r="F688" s="48">
        <v>2675.4510001990702</v>
      </c>
      <c r="G688" s="46"/>
      <c r="H688" s="47">
        <v>0.1</v>
      </c>
      <c r="I688" s="48">
        <v>220.162192748737</v>
      </c>
      <c r="J688" s="46"/>
      <c r="K688" s="47">
        <v>0.2</v>
      </c>
      <c r="L688" s="48">
        <v>448.69054882192501</v>
      </c>
    </row>
    <row r="689" spans="1:12" x14ac:dyDescent="0.3">
      <c r="A689" s="41" t="s">
        <v>78</v>
      </c>
      <c r="B689" s="47" t="s">
        <v>187</v>
      </c>
      <c r="C689" s="48" t="s">
        <v>187</v>
      </c>
      <c r="D689" s="46"/>
      <c r="E689" s="47" t="s">
        <v>187</v>
      </c>
      <c r="F689" s="48" t="s">
        <v>187</v>
      </c>
      <c r="G689" s="46"/>
      <c r="H689" s="47">
        <v>0.6</v>
      </c>
      <c r="I689" s="48">
        <v>167.23570182212501</v>
      </c>
      <c r="J689" s="46"/>
      <c r="K689" s="47">
        <v>0.6</v>
      </c>
      <c r="L689" s="48">
        <v>169.74423734945699</v>
      </c>
    </row>
    <row r="690" spans="1:12" x14ac:dyDescent="0.3">
      <c r="A690" s="41" t="s">
        <v>79</v>
      </c>
      <c r="B690" s="47" t="s">
        <v>187</v>
      </c>
      <c r="C690" s="48" t="s">
        <v>187</v>
      </c>
      <c r="D690" s="46"/>
      <c r="E690" s="47" t="s">
        <v>187</v>
      </c>
      <c r="F690" s="48" t="s">
        <v>187</v>
      </c>
      <c r="G690" s="46"/>
      <c r="H690" s="47">
        <v>0.2</v>
      </c>
      <c r="I690" s="48">
        <v>13.877901057640999</v>
      </c>
      <c r="J690" s="46"/>
      <c r="K690" s="47">
        <v>0.2</v>
      </c>
      <c r="L690" s="48">
        <v>14.0444358703327</v>
      </c>
    </row>
    <row r="691" spans="1:12" x14ac:dyDescent="0.3">
      <c r="A691" s="43" t="s">
        <v>80</v>
      </c>
      <c r="B691" s="47"/>
      <c r="C691" s="48"/>
      <c r="D691" s="46"/>
      <c r="E691" s="47"/>
      <c r="F691" s="48"/>
      <c r="G691" s="46"/>
      <c r="H691" s="47"/>
      <c r="I691" s="48"/>
      <c r="J691" s="46"/>
      <c r="K691" s="47"/>
      <c r="L691" s="48"/>
    </row>
    <row r="692" spans="1:12" x14ac:dyDescent="0.3">
      <c r="A692" s="41" t="s">
        <v>81</v>
      </c>
      <c r="B692" s="47">
        <v>2.9</v>
      </c>
      <c r="C692" s="48">
        <v>1437.11</v>
      </c>
      <c r="D692" s="46"/>
      <c r="E692" s="47">
        <v>2.9</v>
      </c>
      <c r="F692" s="48">
        <v>1634.15</v>
      </c>
      <c r="G692" s="46"/>
      <c r="H692" s="47">
        <v>60.3</v>
      </c>
      <c r="I692" s="48">
        <v>30400.74</v>
      </c>
      <c r="J692" s="46"/>
      <c r="K692" s="47">
        <v>42.6</v>
      </c>
      <c r="L692" s="48">
        <v>24428.880000000001</v>
      </c>
    </row>
    <row r="693" spans="1:12" x14ac:dyDescent="0.3">
      <c r="A693" s="41" t="s">
        <v>82</v>
      </c>
      <c r="B693" s="47">
        <v>0.6</v>
      </c>
      <c r="C693" s="48">
        <v>176.28919518279699</v>
      </c>
      <c r="D693" s="46"/>
      <c r="E693" s="47">
        <v>0.7</v>
      </c>
      <c r="F693" s="48">
        <v>226.85481266772899</v>
      </c>
      <c r="G693" s="46"/>
      <c r="H693" s="47">
        <v>2.6</v>
      </c>
      <c r="I693" s="48">
        <v>762.13305965732502</v>
      </c>
      <c r="J693" s="46"/>
      <c r="K693" s="47">
        <v>3.8</v>
      </c>
      <c r="L693" s="48">
        <v>1228.6171177875799</v>
      </c>
    </row>
    <row r="694" spans="1:12" x14ac:dyDescent="0.3">
      <c r="A694" s="41" t="s">
        <v>83</v>
      </c>
      <c r="B694" s="47">
        <v>8.4</v>
      </c>
      <c r="C694" s="48">
        <v>12966.24</v>
      </c>
      <c r="D694" s="46"/>
      <c r="E694" s="47">
        <v>8.1999999999999993</v>
      </c>
      <c r="F694" s="48">
        <v>13999.04</v>
      </c>
      <c r="G694" s="46"/>
      <c r="H694" s="47">
        <v>5.0999999999999996</v>
      </c>
      <c r="I694" s="48">
        <v>11763.66</v>
      </c>
      <c r="J694" s="46"/>
      <c r="K694" s="47">
        <v>4.5</v>
      </c>
      <c r="L694" s="48">
        <v>12014.08</v>
      </c>
    </row>
    <row r="695" spans="1:12" x14ac:dyDescent="0.3">
      <c r="A695" s="41" t="s">
        <v>84</v>
      </c>
      <c r="B695" s="47">
        <v>16</v>
      </c>
      <c r="C695" s="48">
        <v>9250.76668463637</v>
      </c>
      <c r="D695" s="46"/>
      <c r="E695" s="47">
        <v>11.3</v>
      </c>
      <c r="F695" s="48">
        <v>7402.2900491706896</v>
      </c>
      <c r="G695" s="46"/>
      <c r="H695" s="47">
        <v>0.3</v>
      </c>
      <c r="I695" s="48">
        <v>173.76974921963199</v>
      </c>
      <c r="J695" s="46"/>
      <c r="K695" s="47">
        <v>0.3</v>
      </c>
      <c r="L695" s="48">
        <v>196.88112586584299</v>
      </c>
    </row>
    <row r="696" spans="1:12" x14ac:dyDescent="0.3">
      <c r="A696" s="41" t="s">
        <v>85</v>
      </c>
      <c r="B696" s="47">
        <v>10.3</v>
      </c>
      <c r="C696" s="48">
        <v>1596.5</v>
      </c>
      <c r="D696" s="46"/>
      <c r="E696" s="47">
        <v>10.6</v>
      </c>
      <c r="F696" s="48">
        <v>2112.14</v>
      </c>
      <c r="G696" s="46"/>
      <c r="H696" s="47">
        <v>291.2</v>
      </c>
      <c r="I696" s="48">
        <v>111433.10966666701</v>
      </c>
      <c r="J696" s="46"/>
      <c r="K696" s="47">
        <v>334.2</v>
      </c>
      <c r="L696" s="48">
        <v>172314.92</v>
      </c>
    </row>
    <row r="697" spans="1:12" x14ac:dyDescent="0.3">
      <c r="A697" s="41" t="s">
        <v>86</v>
      </c>
      <c r="B697" s="47">
        <v>0.4</v>
      </c>
      <c r="C697" s="48">
        <v>400.57202589864499</v>
      </c>
      <c r="D697" s="46"/>
      <c r="E697" s="47">
        <v>0.4</v>
      </c>
      <c r="F697" s="48">
        <v>464.66355004242899</v>
      </c>
      <c r="G697" s="46"/>
      <c r="H697" s="47">
        <v>0.2</v>
      </c>
      <c r="I697" s="48">
        <v>197.50514057009599</v>
      </c>
      <c r="J697" s="46"/>
      <c r="K697" s="47">
        <v>0.2</v>
      </c>
      <c r="L697" s="48">
        <v>229.105963061311</v>
      </c>
    </row>
    <row r="698" spans="1:12" x14ac:dyDescent="0.3">
      <c r="A698" s="41" t="s">
        <v>87</v>
      </c>
      <c r="B698" s="47">
        <v>4.5</v>
      </c>
      <c r="C698" s="48">
        <v>7658.93396783145</v>
      </c>
      <c r="D698" s="46"/>
      <c r="E698" s="47">
        <v>2.2999999999999998</v>
      </c>
      <c r="F698" s="48">
        <v>4666.1629702681503</v>
      </c>
      <c r="G698" s="46"/>
      <c r="H698" s="47">
        <v>16</v>
      </c>
      <c r="I698" s="48">
        <v>27746.868824699101</v>
      </c>
      <c r="J698" s="46"/>
      <c r="K698" s="47">
        <v>12.7</v>
      </c>
      <c r="L698" s="48">
        <v>26252.699938489</v>
      </c>
    </row>
    <row r="699" spans="1:12" x14ac:dyDescent="0.3">
      <c r="A699" s="41" t="s">
        <v>88</v>
      </c>
      <c r="B699" s="47">
        <v>0.5</v>
      </c>
      <c r="C699" s="48">
        <v>249.36666908681099</v>
      </c>
      <c r="D699" s="46"/>
      <c r="E699" s="47">
        <v>0.4</v>
      </c>
      <c r="F699" s="48">
        <v>201.288775286874</v>
      </c>
      <c r="G699" s="46"/>
      <c r="H699" s="47">
        <v>4</v>
      </c>
      <c r="I699" s="48">
        <v>1940.65902588206</v>
      </c>
      <c r="J699" s="46"/>
      <c r="K699" s="47">
        <v>3.7</v>
      </c>
      <c r="L699" s="48">
        <v>1811.2655853313699</v>
      </c>
    </row>
    <row r="700" spans="1:12" x14ac:dyDescent="0.3">
      <c r="A700" s="41" t="s">
        <v>89</v>
      </c>
      <c r="B700" s="47">
        <v>13.5</v>
      </c>
      <c r="C700" s="48">
        <v>7800.0591451440296</v>
      </c>
      <c r="D700" s="46"/>
      <c r="E700" s="47">
        <v>12.6</v>
      </c>
      <c r="F700" s="48">
        <v>8393.9036480609993</v>
      </c>
      <c r="G700" s="46"/>
      <c r="H700" s="47">
        <v>39.299999999999997</v>
      </c>
      <c r="I700" s="48">
        <v>22807.565226471299</v>
      </c>
      <c r="J700" s="46"/>
      <c r="K700" s="47">
        <v>37.299999999999997</v>
      </c>
      <c r="L700" s="48">
        <v>24958.846741433299</v>
      </c>
    </row>
    <row r="701" spans="1:12" x14ac:dyDescent="0.3">
      <c r="A701" s="41" t="s">
        <v>90</v>
      </c>
      <c r="B701" s="47">
        <v>10.7</v>
      </c>
      <c r="C701" s="48">
        <v>6023.0366857638501</v>
      </c>
      <c r="D701" s="46"/>
      <c r="E701" s="47">
        <v>10.6</v>
      </c>
      <c r="F701" s="48">
        <v>6754.35717755305</v>
      </c>
      <c r="G701" s="46"/>
      <c r="H701" s="47">
        <v>18.2</v>
      </c>
      <c r="I701" s="48">
        <v>10244.5802205243</v>
      </c>
      <c r="J701" s="46"/>
      <c r="K701" s="47">
        <v>17.5</v>
      </c>
      <c r="L701" s="48">
        <v>11150.8315477246</v>
      </c>
    </row>
    <row r="702" spans="1:12" x14ac:dyDescent="0.3">
      <c r="A702" s="41" t="s">
        <v>91</v>
      </c>
      <c r="B702" s="47">
        <v>2.2999999999999998</v>
      </c>
      <c r="C702" s="48">
        <v>1182.7723948435701</v>
      </c>
      <c r="D702" s="46"/>
      <c r="E702" s="47">
        <v>0.9</v>
      </c>
      <c r="F702" s="48">
        <v>533.17322564078995</v>
      </c>
      <c r="G702" s="46"/>
      <c r="H702" s="47">
        <v>2.1</v>
      </c>
      <c r="I702" s="48">
        <v>1095.5835757976699</v>
      </c>
      <c r="J702" s="46"/>
      <c r="K702" s="47">
        <v>2.1</v>
      </c>
      <c r="L702" s="48">
        <v>1262.1122793189199</v>
      </c>
    </row>
    <row r="703" spans="1:12" x14ac:dyDescent="0.3">
      <c r="A703" s="41" t="s">
        <v>92</v>
      </c>
      <c r="B703" s="47">
        <v>0.2</v>
      </c>
      <c r="C703" s="48">
        <v>426.33301611585102</v>
      </c>
      <c r="D703" s="46"/>
      <c r="E703" s="47">
        <v>0.2</v>
      </c>
      <c r="F703" s="48">
        <v>422.92235198692401</v>
      </c>
      <c r="G703" s="46"/>
      <c r="H703" s="47">
        <v>0.7</v>
      </c>
      <c r="I703" s="48">
        <v>1523.4751940910301</v>
      </c>
      <c r="J703" s="46"/>
      <c r="K703" s="47">
        <v>0.5</v>
      </c>
      <c r="L703" s="48">
        <v>1079.4909946702201</v>
      </c>
    </row>
    <row r="704" spans="1:12" x14ac:dyDescent="0.3">
      <c r="A704" s="41" t="s">
        <v>93</v>
      </c>
      <c r="B704" s="47">
        <v>3.6</v>
      </c>
      <c r="C704" s="48">
        <v>915.84</v>
      </c>
      <c r="D704" s="46"/>
      <c r="E704" s="47">
        <v>3.5</v>
      </c>
      <c r="F704" s="48">
        <v>829.85</v>
      </c>
      <c r="G704" s="46"/>
      <c r="H704" s="47">
        <v>37.6</v>
      </c>
      <c r="I704" s="48">
        <v>22518.98</v>
      </c>
      <c r="J704" s="46"/>
      <c r="K704" s="47">
        <v>38.4</v>
      </c>
      <c r="L704" s="48">
        <v>26104.799999999999</v>
      </c>
    </row>
    <row r="705" spans="1:12" x14ac:dyDescent="0.3">
      <c r="A705" s="41" t="s">
        <v>94</v>
      </c>
      <c r="B705" s="47">
        <v>0.9</v>
      </c>
      <c r="C705" s="48">
        <v>123.98642940988699</v>
      </c>
      <c r="D705" s="46"/>
      <c r="E705" s="47">
        <v>1</v>
      </c>
      <c r="F705" s="48">
        <v>181.846763134501</v>
      </c>
      <c r="G705" s="46"/>
      <c r="H705" s="47">
        <v>144</v>
      </c>
      <c r="I705" s="48">
        <v>20235.371023279</v>
      </c>
      <c r="J705" s="46"/>
      <c r="K705" s="47">
        <v>178.7</v>
      </c>
      <c r="L705" s="48">
        <v>33147.224017049601</v>
      </c>
    </row>
    <row r="706" spans="1:12" x14ac:dyDescent="0.3">
      <c r="A706" s="41" t="s">
        <v>95</v>
      </c>
      <c r="B706" s="47">
        <v>0.2</v>
      </c>
      <c r="C706" s="48">
        <v>398.17596286671397</v>
      </c>
      <c r="D706" s="46"/>
      <c r="E706" s="47">
        <v>0.2</v>
      </c>
      <c r="F706" s="48">
        <v>457.50418133385398</v>
      </c>
      <c r="G706" s="46"/>
      <c r="H706" s="47">
        <v>4.7</v>
      </c>
      <c r="I706" s="48">
        <v>9353.8472151540409</v>
      </c>
      <c r="J706" s="46"/>
      <c r="K706" s="47">
        <v>3.7</v>
      </c>
      <c r="L706" s="48">
        <v>8460.8533331456092</v>
      </c>
    </row>
    <row r="707" spans="1:12" x14ac:dyDescent="0.3">
      <c r="A707" s="41" t="s">
        <v>96</v>
      </c>
      <c r="B707" s="47">
        <v>0.4</v>
      </c>
      <c r="C707" s="48">
        <v>407.75645880369302</v>
      </c>
      <c r="D707" s="46"/>
      <c r="E707" s="47">
        <v>0.4</v>
      </c>
      <c r="F707" s="48">
        <v>505.61800891657998</v>
      </c>
      <c r="G707" s="46"/>
      <c r="H707" s="47">
        <v>20.7</v>
      </c>
      <c r="I707" s="48">
        <v>21101.374831828802</v>
      </c>
      <c r="J707" s="46"/>
      <c r="K707" s="47">
        <v>21.1</v>
      </c>
      <c r="L707" s="48">
        <v>26671.322275360799</v>
      </c>
    </row>
    <row r="708" spans="1:12" x14ac:dyDescent="0.3">
      <c r="A708" s="41" t="s">
        <v>97</v>
      </c>
      <c r="B708" s="47">
        <v>0.5</v>
      </c>
      <c r="C708" s="48">
        <v>137.65038559108501</v>
      </c>
      <c r="D708" s="46"/>
      <c r="E708" s="47">
        <v>0.5</v>
      </c>
      <c r="F708" s="48">
        <v>131.86906939625999</v>
      </c>
      <c r="G708" s="46"/>
      <c r="H708" s="47">
        <v>10.4</v>
      </c>
      <c r="I708" s="48">
        <v>2899.0185423391599</v>
      </c>
      <c r="J708" s="46"/>
      <c r="K708" s="47">
        <v>10.8</v>
      </c>
      <c r="L708" s="48">
        <v>2884.0774467748001</v>
      </c>
    </row>
    <row r="709" spans="1:12" x14ac:dyDescent="0.3">
      <c r="A709" s="41" t="s">
        <v>98</v>
      </c>
      <c r="B709" s="47" t="s">
        <v>187</v>
      </c>
      <c r="C709" s="48" t="s">
        <v>187</v>
      </c>
      <c r="D709" s="46"/>
      <c r="E709" s="47" t="s">
        <v>187</v>
      </c>
      <c r="F709" s="48" t="s">
        <v>187</v>
      </c>
      <c r="G709" s="46"/>
      <c r="H709" s="47" t="s">
        <v>187</v>
      </c>
      <c r="I709" s="48" t="s">
        <v>187</v>
      </c>
      <c r="J709" s="46"/>
      <c r="K709" s="47" t="s">
        <v>187</v>
      </c>
      <c r="L709" s="48" t="s">
        <v>187</v>
      </c>
    </row>
    <row r="710" spans="1:12" x14ac:dyDescent="0.3">
      <c r="A710" s="41" t="s">
        <v>99</v>
      </c>
      <c r="B710" s="47">
        <v>0.2</v>
      </c>
      <c r="C710" s="48">
        <v>108.691066253976</v>
      </c>
      <c r="D710" s="46"/>
      <c r="E710" s="47">
        <v>0.2</v>
      </c>
      <c r="F710" s="48">
        <v>101.300073748706</v>
      </c>
      <c r="G710" s="46"/>
      <c r="H710" s="47">
        <v>89.2</v>
      </c>
      <c r="I710" s="48">
        <v>48001.017872773002</v>
      </c>
      <c r="J710" s="46"/>
      <c r="K710" s="47">
        <v>103.9</v>
      </c>
      <c r="L710" s="48">
        <v>52109.517550520199</v>
      </c>
    </row>
    <row r="711" spans="1:12" x14ac:dyDescent="0.3">
      <c r="A711" s="41" t="s">
        <v>100</v>
      </c>
      <c r="B711" s="47">
        <v>8.3000000000000007</v>
      </c>
      <c r="C711" s="48">
        <v>5299.3004777801298</v>
      </c>
      <c r="D711" s="46"/>
      <c r="E711" s="47">
        <v>8.5</v>
      </c>
      <c r="F711" s="48">
        <v>5562.6693268264298</v>
      </c>
      <c r="G711" s="46"/>
      <c r="H711" s="47">
        <v>9.6999999999999993</v>
      </c>
      <c r="I711" s="48">
        <v>6266.6340632658103</v>
      </c>
      <c r="J711" s="46"/>
      <c r="K711" s="47">
        <v>10.199999999999999</v>
      </c>
      <c r="L711" s="48">
        <v>6754.3978486024798</v>
      </c>
    </row>
    <row r="712" spans="1:12" x14ac:dyDescent="0.3">
      <c r="A712" s="41" t="s">
        <v>101</v>
      </c>
      <c r="B712" s="47">
        <v>0.3</v>
      </c>
      <c r="C712" s="48">
        <v>192.33</v>
      </c>
      <c r="D712" s="46"/>
      <c r="E712" s="47">
        <v>0.2</v>
      </c>
      <c r="F712" s="48">
        <v>138.74</v>
      </c>
      <c r="G712" s="46"/>
      <c r="H712" s="47">
        <v>3.4</v>
      </c>
      <c r="I712" s="48">
        <v>2613.7199999999998</v>
      </c>
      <c r="J712" s="46"/>
      <c r="K712" s="47">
        <v>3.4</v>
      </c>
      <c r="L712" s="48">
        <v>2837.76</v>
      </c>
    </row>
    <row r="713" spans="1:12" x14ac:dyDescent="0.3">
      <c r="A713" s="41" t="s">
        <v>102</v>
      </c>
      <c r="B713" s="47">
        <v>0.7</v>
      </c>
      <c r="C713" s="48">
        <v>819.56</v>
      </c>
      <c r="D713" s="46"/>
      <c r="E713" s="47">
        <v>0.7</v>
      </c>
      <c r="F713" s="48">
        <v>903.21</v>
      </c>
      <c r="G713" s="46"/>
      <c r="H713" s="47">
        <v>11.6</v>
      </c>
      <c r="I713" s="48">
        <v>30716.16</v>
      </c>
      <c r="J713" s="46"/>
      <c r="K713" s="47">
        <v>12.2</v>
      </c>
      <c r="L713" s="48">
        <v>29262.54</v>
      </c>
    </row>
    <row r="714" spans="1:12" x14ac:dyDescent="0.3">
      <c r="A714" s="41" t="s">
        <v>103</v>
      </c>
      <c r="B714" s="47">
        <v>1.1000000000000001</v>
      </c>
      <c r="C714" s="48">
        <v>572.54999999999995</v>
      </c>
      <c r="D714" s="46"/>
      <c r="E714" s="47">
        <v>0.9</v>
      </c>
      <c r="F714" s="48">
        <v>438.04</v>
      </c>
      <c r="G714" s="46"/>
      <c r="H714" s="47">
        <v>19</v>
      </c>
      <c r="I714" s="48">
        <v>11189.86</v>
      </c>
      <c r="J714" s="46"/>
      <c r="K714" s="47">
        <v>19.7</v>
      </c>
      <c r="L714" s="48">
        <v>11713.36</v>
      </c>
    </row>
    <row r="715" spans="1:12" x14ac:dyDescent="0.3">
      <c r="A715" s="41" t="s">
        <v>104</v>
      </c>
      <c r="B715" s="47">
        <v>1.4</v>
      </c>
      <c r="C715" s="48">
        <v>1145.5360000000001</v>
      </c>
      <c r="D715" s="46"/>
      <c r="E715" s="47">
        <v>1.3</v>
      </c>
      <c r="F715" s="48">
        <v>1063.7</v>
      </c>
      <c r="G715" s="46"/>
      <c r="H715" s="47">
        <v>19.899999999999999</v>
      </c>
      <c r="I715" s="48">
        <v>18516.63</v>
      </c>
      <c r="J715" s="46"/>
      <c r="K715" s="47">
        <v>23.5</v>
      </c>
      <c r="L715" s="48">
        <v>21660.661025640999</v>
      </c>
    </row>
    <row r="716" spans="1:12" x14ac:dyDescent="0.3">
      <c r="A716" s="41" t="s">
        <v>105</v>
      </c>
      <c r="B716" s="47">
        <v>2.2999999999999998</v>
      </c>
      <c r="C716" s="48">
        <v>1132.29</v>
      </c>
      <c r="D716" s="46"/>
      <c r="E716" s="47">
        <v>2.2999999999999998</v>
      </c>
      <c r="F716" s="48">
        <v>1284.0899999999999</v>
      </c>
      <c r="G716" s="46"/>
      <c r="H716" s="47">
        <v>150.19999999999999</v>
      </c>
      <c r="I716" s="48">
        <v>172718.8</v>
      </c>
      <c r="J716" s="46"/>
      <c r="K716" s="47">
        <v>163</v>
      </c>
      <c r="L716" s="48">
        <v>161391.29999999999</v>
      </c>
    </row>
    <row r="717" spans="1:12" x14ac:dyDescent="0.3">
      <c r="A717" s="41" t="s">
        <v>106</v>
      </c>
      <c r="B717" s="47" t="s">
        <v>187</v>
      </c>
      <c r="C717" s="48" t="s">
        <v>187</v>
      </c>
      <c r="D717" s="46"/>
      <c r="E717" s="47" t="s">
        <v>187</v>
      </c>
      <c r="F717" s="48" t="s">
        <v>187</v>
      </c>
      <c r="G717" s="46"/>
      <c r="H717" s="47">
        <v>1.3</v>
      </c>
      <c r="I717" s="48">
        <v>131.65033338443001</v>
      </c>
      <c r="J717" s="46"/>
      <c r="K717" s="47">
        <v>1.3</v>
      </c>
      <c r="L717" s="48">
        <v>128.754026049972</v>
      </c>
    </row>
    <row r="718" spans="1:12" x14ac:dyDescent="0.3">
      <c r="A718" s="41" t="s">
        <v>107</v>
      </c>
      <c r="B718" s="47">
        <v>15.7</v>
      </c>
      <c r="C718" s="48">
        <v>8362.3720442745398</v>
      </c>
      <c r="D718" s="46"/>
      <c r="E718" s="47">
        <v>15.3</v>
      </c>
      <c r="F718" s="48">
        <v>8662.7250121577508</v>
      </c>
      <c r="G718" s="46"/>
      <c r="H718" s="47">
        <v>6.4</v>
      </c>
      <c r="I718" s="48">
        <v>3457.6661577814598</v>
      </c>
      <c r="J718" s="46"/>
      <c r="K718" s="47">
        <v>7</v>
      </c>
      <c r="L718" s="48">
        <v>4020.0771687581</v>
      </c>
    </row>
    <row r="719" spans="1:12" x14ac:dyDescent="0.3">
      <c r="A719" s="41" t="s">
        <v>108</v>
      </c>
      <c r="B719" s="47">
        <v>6.5</v>
      </c>
      <c r="C719" s="48">
        <v>5392.65</v>
      </c>
      <c r="D719" s="46"/>
      <c r="E719" s="47">
        <v>6.5</v>
      </c>
      <c r="F719" s="48">
        <v>5295.25</v>
      </c>
      <c r="G719" s="46"/>
      <c r="H719" s="47">
        <v>64.3</v>
      </c>
      <c r="I719" s="48">
        <v>71660.13</v>
      </c>
      <c r="J719" s="46"/>
      <c r="K719" s="47">
        <v>65.900000000000006</v>
      </c>
      <c r="L719" s="48">
        <v>79999.55</v>
      </c>
    </row>
    <row r="720" spans="1:12" x14ac:dyDescent="0.3">
      <c r="A720" s="41" t="s">
        <v>109</v>
      </c>
      <c r="B720" s="47">
        <v>12.2</v>
      </c>
      <c r="C720" s="48">
        <v>5949.1680455587702</v>
      </c>
      <c r="D720" s="46"/>
      <c r="E720" s="47">
        <v>11.3</v>
      </c>
      <c r="F720" s="48">
        <v>5389.06850317116</v>
      </c>
      <c r="G720" s="46"/>
      <c r="H720" s="47">
        <v>13.4</v>
      </c>
      <c r="I720" s="48">
        <v>6576.1492400738698</v>
      </c>
      <c r="J720" s="46"/>
      <c r="K720" s="47">
        <v>12.8</v>
      </c>
      <c r="L720" s="48">
        <v>6143.4975109657198</v>
      </c>
    </row>
    <row r="721" spans="1:12" x14ac:dyDescent="0.3">
      <c r="A721" s="41" t="s">
        <v>110</v>
      </c>
      <c r="B721" s="47">
        <v>1.7</v>
      </c>
      <c r="C721" s="48">
        <v>943.692628775201</v>
      </c>
      <c r="D721" s="46"/>
      <c r="E721" s="47">
        <v>1.8</v>
      </c>
      <c r="F721" s="48">
        <v>1024.1840588766099</v>
      </c>
      <c r="G721" s="46"/>
      <c r="H721" s="47">
        <v>5.4</v>
      </c>
      <c r="I721" s="48">
        <v>2157.3768981594599</v>
      </c>
      <c r="J721" s="46"/>
      <c r="K721" s="47">
        <v>5.5</v>
      </c>
      <c r="L721" s="48">
        <v>2252.26153025444</v>
      </c>
    </row>
    <row r="722" spans="1:12" x14ac:dyDescent="0.3">
      <c r="A722" s="41" t="s">
        <v>111</v>
      </c>
      <c r="B722" s="47">
        <v>78.626999999999995</v>
      </c>
      <c r="C722" s="48">
        <v>26956.092720000001</v>
      </c>
      <c r="D722" s="46"/>
      <c r="E722" s="47">
        <v>79.632300000000001</v>
      </c>
      <c r="F722" s="48">
        <v>29481.658340000002</v>
      </c>
      <c r="G722" s="46"/>
      <c r="H722" s="47">
        <v>253.6369</v>
      </c>
      <c r="I722" s="48">
        <v>106610.67</v>
      </c>
      <c r="J722" s="46"/>
      <c r="K722" s="47">
        <v>256.7604</v>
      </c>
      <c r="L722" s="48">
        <v>116368.95449</v>
      </c>
    </row>
    <row r="723" spans="1:12" x14ac:dyDescent="0.3">
      <c r="A723" s="43" t="s">
        <v>112</v>
      </c>
      <c r="B723" s="47"/>
      <c r="C723" s="48"/>
      <c r="D723" s="46"/>
      <c r="E723" s="47"/>
      <c r="F723" s="48"/>
      <c r="G723" s="46"/>
      <c r="H723" s="47"/>
      <c r="I723" s="48"/>
      <c r="J723" s="46"/>
      <c r="K723" s="47"/>
      <c r="L723" s="48"/>
    </row>
    <row r="724" spans="1:12" x14ac:dyDescent="0.3">
      <c r="A724" s="41" t="s">
        <v>113</v>
      </c>
      <c r="B724" s="47" t="s">
        <v>187</v>
      </c>
      <c r="C724" s="48" t="s">
        <v>187</v>
      </c>
      <c r="D724" s="46"/>
      <c r="E724" s="47" t="s">
        <v>187</v>
      </c>
      <c r="F724" s="48" t="s">
        <v>187</v>
      </c>
      <c r="G724" s="46"/>
      <c r="H724" s="47" t="s">
        <v>187</v>
      </c>
      <c r="I724" s="48" t="s">
        <v>187</v>
      </c>
      <c r="J724" s="46"/>
      <c r="K724" s="47" t="s">
        <v>187</v>
      </c>
      <c r="L724" s="48" t="s">
        <v>187</v>
      </c>
    </row>
    <row r="725" spans="1:12" x14ac:dyDescent="0.3">
      <c r="A725" s="41" t="s">
        <v>114</v>
      </c>
      <c r="B725" s="47" t="s">
        <v>187</v>
      </c>
      <c r="C725" s="48" t="s">
        <v>187</v>
      </c>
      <c r="D725" s="46"/>
      <c r="E725" s="47" t="s">
        <v>187</v>
      </c>
      <c r="F725" s="48" t="s">
        <v>187</v>
      </c>
      <c r="G725" s="46"/>
      <c r="H725" s="47">
        <v>1.2</v>
      </c>
      <c r="I725" s="48">
        <v>4000.65106813289</v>
      </c>
      <c r="J725" s="46"/>
      <c r="K725" s="47">
        <v>1.2</v>
      </c>
      <c r="L725" s="48">
        <v>4248.6914343571298</v>
      </c>
    </row>
    <row r="726" spans="1:12" x14ac:dyDescent="0.3">
      <c r="A726" s="41" t="s">
        <v>115</v>
      </c>
      <c r="B726" s="47">
        <v>0.3</v>
      </c>
      <c r="C726" s="48">
        <v>55.339488646250302</v>
      </c>
      <c r="D726" s="46"/>
      <c r="E726" s="47" t="s">
        <v>187</v>
      </c>
      <c r="F726" s="48" t="s">
        <v>187</v>
      </c>
      <c r="G726" s="46"/>
      <c r="H726" s="47">
        <v>0.1</v>
      </c>
      <c r="I726" s="48">
        <v>18.446496215416801</v>
      </c>
      <c r="J726" s="46"/>
      <c r="K726" s="47">
        <v>0.1</v>
      </c>
      <c r="L726" s="48">
        <v>18.630961177570899</v>
      </c>
    </row>
    <row r="727" spans="1:12" x14ac:dyDescent="0.3">
      <c r="A727" s="41" t="s">
        <v>116</v>
      </c>
      <c r="B727" s="47" t="s">
        <v>187</v>
      </c>
      <c r="C727" s="48" t="s">
        <v>187</v>
      </c>
      <c r="D727" s="46"/>
      <c r="E727" s="47" t="s">
        <v>187</v>
      </c>
      <c r="F727" s="48" t="s">
        <v>187</v>
      </c>
      <c r="G727" s="46"/>
      <c r="H727" s="47" t="s">
        <v>187</v>
      </c>
      <c r="I727" s="48" t="s">
        <v>187</v>
      </c>
      <c r="J727" s="46"/>
      <c r="K727" s="47" t="s">
        <v>187</v>
      </c>
      <c r="L727" s="48" t="s">
        <v>187</v>
      </c>
    </row>
    <row r="728" spans="1:12" x14ac:dyDescent="0.3">
      <c r="A728" s="41" t="s">
        <v>117</v>
      </c>
      <c r="B728" s="47" t="s">
        <v>187</v>
      </c>
      <c r="C728" s="48" t="s">
        <v>187</v>
      </c>
      <c r="D728" s="46"/>
      <c r="E728" s="47" t="s">
        <v>187</v>
      </c>
      <c r="F728" s="48" t="s">
        <v>187</v>
      </c>
      <c r="G728" s="46"/>
      <c r="H728" s="47" t="s">
        <v>187</v>
      </c>
      <c r="I728" s="48" t="s">
        <v>187</v>
      </c>
      <c r="J728" s="46"/>
      <c r="K728" s="47" t="s">
        <v>187</v>
      </c>
      <c r="L728" s="48" t="s">
        <v>187</v>
      </c>
    </row>
    <row r="729" spans="1:12" x14ac:dyDescent="0.3">
      <c r="A729" s="41" t="s">
        <v>118</v>
      </c>
      <c r="B729" s="47" t="s">
        <v>187</v>
      </c>
      <c r="C729" s="48"/>
      <c r="D729" s="46"/>
      <c r="E729" s="47" t="s">
        <v>187</v>
      </c>
      <c r="F729" s="48"/>
      <c r="G729" s="46"/>
      <c r="H729" s="47" t="s">
        <v>187</v>
      </c>
      <c r="I729" s="48"/>
      <c r="J729" s="46"/>
      <c r="K729" s="47" t="s">
        <v>187</v>
      </c>
      <c r="L729" s="48"/>
    </row>
    <row r="730" spans="1:12" x14ac:dyDescent="0.3">
      <c r="A730" s="41" t="s">
        <v>119</v>
      </c>
      <c r="B730" s="47">
        <v>0.9</v>
      </c>
      <c r="C730" s="48">
        <v>170.34502218867701</v>
      </c>
      <c r="D730" s="46"/>
      <c r="E730" s="47">
        <v>0.8</v>
      </c>
      <c r="F730" s="48">
        <v>152.174886488552</v>
      </c>
      <c r="G730" s="46"/>
      <c r="H730" s="47">
        <v>0.5</v>
      </c>
      <c r="I730" s="48">
        <v>94.477446462880394</v>
      </c>
      <c r="J730" s="46"/>
      <c r="K730" s="47">
        <v>0.4</v>
      </c>
      <c r="L730" s="48">
        <v>75.959866956155807</v>
      </c>
    </row>
    <row r="731" spans="1:12" x14ac:dyDescent="0.3">
      <c r="A731" s="41" t="s">
        <v>120</v>
      </c>
      <c r="B731" s="47" t="s">
        <v>187</v>
      </c>
      <c r="C731" s="48" t="s">
        <v>187</v>
      </c>
      <c r="D731" s="46"/>
      <c r="E731" s="47" t="s">
        <v>187</v>
      </c>
      <c r="F731" s="48" t="s">
        <v>187</v>
      </c>
      <c r="G731" s="46"/>
      <c r="H731" s="47" t="s">
        <v>187</v>
      </c>
      <c r="I731" s="48" t="s">
        <v>187</v>
      </c>
      <c r="J731" s="46"/>
      <c r="K731" s="47" t="s">
        <v>187</v>
      </c>
      <c r="L731" s="48" t="s">
        <v>187</v>
      </c>
    </row>
    <row r="732" spans="1:12" x14ac:dyDescent="0.3">
      <c r="A732" s="41" t="s">
        <v>121</v>
      </c>
      <c r="B732" s="47" t="s">
        <v>187</v>
      </c>
      <c r="C732" s="48" t="s">
        <v>187</v>
      </c>
      <c r="D732" s="46"/>
      <c r="E732" s="47" t="s">
        <v>187</v>
      </c>
      <c r="F732" s="48" t="s">
        <v>187</v>
      </c>
      <c r="G732" s="46"/>
      <c r="H732" s="47" t="s">
        <v>187</v>
      </c>
      <c r="I732" s="48" t="s">
        <v>187</v>
      </c>
      <c r="J732" s="46"/>
      <c r="K732" s="47" t="s">
        <v>187</v>
      </c>
      <c r="L732" s="48" t="s">
        <v>187</v>
      </c>
    </row>
    <row r="733" spans="1:12" x14ac:dyDescent="0.3">
      <c r="A733" s="41" t="s">
        <v>122</v>
      </c>
      <c r="B733" s="47">
        <v>83.4</v>
      </c>
      <c r="C733" s="48">
        <v>18254.1466729071</v>
      </c>
      <c r="D733" s="46"/>
      <c r="E733" s="47">
        <v>90.9</v>
      </c>
      <c r="F733" s="48">
        <v>19995.185158634202</v>
      </c>
      <c r="G733" s="46"/>
      <c r="H733" s="47">
        <v>7.4</v>
      </c>
      <c r="I733" s="48">
        <v>1620.1458010056899</v>
      </c>
      <c r="J733" s="46"/>
      <c r="K733" s="47">
        <v>7.4</v>
      </c>
      <c r="L733" s="48">
        <v>1628.2465300107201</v>
      </c>
    </row>
    <row r="734" spans="1:12" x14ac:dyDescent="0.3">
      <c r="A734" s="41" t="s">
        <v>123</v>
      </c>
      <c r="B734" s="47" t="s">
        <v>187</v>
      </c>
      <c r="C734" s="48" t="s">
        <v>187</v>
      </c>
      <c r="D734" s="46"/>
      <c r="E734" s="47" t="s">
        <v>187</v>
      </c>
      <c r="F734" s="48" t="s">
        <v>187</v>
      </c>
      <c r="G734" s="46"/>
      <c r="H734" s="47" t="s">
        <v>187</v>
      </c>
      <c r="I734" s="48" t="s">
        <v>187</v>
      </c>
      <c r="J734" s="46"/>
      <c r="K734" s="47" t="s">
        <v>187</v>
      </c>
      <c r="L734" s="48" t="s">
        <v>187</v>
      </c>
    </row>
    <row r="735" spans="1:12" x14ac:dyDescent="0.3">
      <c r="A735" s="41" t="s">
        <v>124</v>
      </c>
      <c r="B735" s="47">
        <v>1.5</v>
      </c>
      <c r="C735" s="48">
        <v>419.777952886587</v>
      </c>
      <c r="D735" s="46"/>
      <c r="E735" s="47">
        <v>0.5</v>
      </c>
      <c r="F735" s="48">
        <v>132.230055159275</v>
      </c>
      <c r="G735" s="46"/>
      <c r="H735" s="47">
        <v>0.1</v>
      </c>
      <c r="I735" s="48">
        <v>28.0284243932844</v>
      </c>
      <c r="J735" s="46"/>
      <c r="K735" s="47">
        <v>0.1</v>
      </c>
      <c r="L735" s="48">
        <v>26.486861051653801</v>
      </c>
    </row>
    <row r="736" spans="1:12" x14ac:dyDescent="0.3">
      <c r="A736" s="41" t="s">
        <v>125</v>
      </c>
      <c r="B736" s="48" t="s">
        <v>187</v>
      </c>
      <c r="C736" s="48">
        <v>2611.3272788074401</v>
      </c>
      <c r="D736" s="46"/>
      <c r="E736" s="48" t="s">
        <v>187</v>
      </c>
      <c r="F736" s="48">
        <v>2828.4573145172999</v>
      </c>
      <c r="G736" s="46"/>
      <c r="H736" s="48" t="s">
        <v>187</v>
      </c>
      <c r="I736" s="48" t="s">
        <v>187</v>
      </c>
      <c r="J736" s="46"/>
      <c r="K736" s="48" t="s">
        <v>187</v>
      </c>
      <c r="L736" s="48" t="s">
        <v>187</v>
      </c>
    </row>
    <row r="737" spans="1:12" x14ac:dyDescent="0.3">
      <c r="A737" s="43" t="s">
        <v>126</v>
      </c>
      <c r="B737" s="48" t="s">
        <v>187</v>
      </c>
      <c r="C737" s="48">
        <v>25873.69</v>
      </c>
      <c r="D737" s="46"/>
      <c r="E737" s="48" t="s">
        <v>187</v>
      </c>
      <c r="F737" s="48">
        <v>25419.83</v>
      </c>
      <c r="G737" s="46"/>
      <c r="H737" s="48" t="s">
        <v>187</v>
      </c>
      <c r="I737" s="48">
        <v>99135.2</v>
      </c>
      <c r="J737" s="46"/>
      <c r="K737" s="48" t="s">
        <v>187</v>
      </c>
      <c r="L737" s="48">
        <v>101371.54</v>
      </c>
    </row>
    <row r="738" spans="1:12" x14ac:dyDescent="0.3">
      <c r="A738" s="43" t="s">
        <v>127</v>
      </c>
      <c r="B738" s="48" t="s">
        <v>187</v>
      </c>
      <c r="C738" s="48">
        <v>9027.5103976501505</v>
      </c>
      <c r="D738" s="46"/>
      <c r="E738" s="48" t="s">
        <v>187</v>
      </c>
      <c r="F738" s="48">
        <v>9873.9853819978707</v>
      </c>
      <c r="G738" s="46"/>
      <c r="H738" s="48" t="s">
        <v>187</v>
      </c>
      <c r="I738" s="48">
        <v>116105.285880754</v>
      </c>
      <c r="J738" s="46"/>
      <c r="K738" s="48" t="s">
        <v>187</v>
      </c>
      <c r="L738" s="48">
        <v>125373.71077677399</v>
      </c>
    </row>
    <row r="739" spans="1:12" x14ac:dyDescent="0.3">
      <c r="A739" s="69" t="s">
        <v>128</v>
      </c>
      <c r="B739" s="69"/>
      <c r="C739" s="69"/>
      <c r="D739" s="69"/>
      <c r="E739" s="69"/>
      <c r="F739" s="69"/>
      <c r="G739" s="69"/>
      <c r="H739" s="69"/>
      <c r="I739" s="69"/>
      <c r="J739" s="69"/>
      <c r="K739" s="69"/>
      <c r="L739" s="69"/>
    </row>
    <row r="740" spans="1:12" x14ac:dyDescent="0.3">
      <c r="A740" s="41" t="s">
        <v>129</v>
      </c>
      <c r="B740" s="47">
        <v>91.890150189151697</v>
      </c>
      <c r="C740" s="48">
        <v>35725.831971530599</v>
      </c>
      <c r="D740" s="46"/>
      <c r="E740" s="47">
        <v>88.029376018695203</v>
      </c>
      <c r="F740" s="48">
        <v>36415.195120168602</v>
      </c>
      <c r="G740" s="46"/>
      <c r="H740" s="47">
        <v>67.327145088488606</v>
      </c>
      <c r="I740" s="48">
        <v>27051.446104539798</v>
      </c>
      <c r="J740" s="46"/>
      <c r="K740" s="47">
        <v>73.245534649508997</v>
      </c>
      <c r="L740" s="48">
        <v>31312.883959487699</v>
      </c>
    </row>
    <row r="741" spans="1:12" x14ac:dyDescent="0.3">
      <c r="A741" s="41" t="s">
        <v>130</v>
      </c>
      <c r="B741" s="47">
        <v>0.2</v>
      </c>
      <c r="C741" s="48">
        <v>131.61967260122699</v>
      </c>
      <c r="D741" s="46"/>
      <c r="E741" s="47">
        <v>0.2</v>
      </c>
      <c r="F741" s="48">
        <v>126.223266024577</v>
      </c>
      <c r="G741" s="46"/>
      <c r="H741" s="47">
        <v>14.9</v>
      </c>
      <c r="I741" s="48">
        <v>9900.3848923811092</v>
      </c>
      <c r="J741" s="46"/>
      <c r="K741" s="47">
        <v>15.8</v>
      </c>
      <c r="L741" s="48">
        <v>10067.960534653501</v>
      </c>
    </row>
    <row r="742" spans="1:12" x14ac:dyDescent="0.3">
      <c r="A742" s="41" t="s">
        <v>131</v>
      </c>
      <c r="B742" s="47">
        <v>0.2</v>
      </c>
      <c r="C742" s="48">
        <v>63.405857586454502</v>
      </c>
      <c r="D742" s="46"/>
      <c r="E742" s="47">
        <v>0.1</v>
      </c>
      <c r="F742" s="48">
        <v>32.432096155471498</v>
      </c>
      <c r="G742" s="46"/>
      <c r="H742" s="47">
        <v>3.1</v>
      </c>
      <c r="I742" s="48">
        <v>980.90434738136605</v>
      </c>
      <c r="J742" s="46"/>
      <c r="K742" s="47">
        <v>2.8</v>
      </c>
      <c r="L742" s="48">
        <v>906.35561698038305</v>
      </c>
    </row>
    <row r="743" spans="1:12" x14ac:dyDescent="0.3">
      <c r="A743" s="41" t="s">
        <v>132</v>
      </c>
      <c r="B743" s="47">
        <v>0.8</v>
      </c>
      <c r="C743" s="48">
        <v>1174.1400000000001</v>
      </c>
      <c r="D743" s="46"/>
      <c r="E743" s="47">
        <v>1</v>
      </c>
      <c r="F743" s="48">
        <v>1433.92</v>
      </c>
      <c r="G743" s="46"/>
      <c r="H743" s="47">
        <v>16.3</v>
      </c>
      <c r="I743" s="48">
        <v>12347.93</v>
      </c>
      <c r="J743" s="46"/>
      <c r="K743" s="47">
        <v>21.4</v>
      </c>
      <c r="L743" s="48">
        <v>15767.68</v>
      </c>
    </row>
    <row r="744" spans="1:12" x14ac:dyDescent="0.3">
      <c r="A744" s="41" t="s">
        <v>133</v>
      </c>
      <c r="B744" s="47" t="s">
        <v>187</v>
      </c>
      <c r="C744" s="48" t="s">
        <v>187</v>
      </c>
      <c r="D744" s="46"/>
      <c r="E744" s="47" t="s">
        <v>187</v>
      </c>
      <c r="F744" s="48" t="s">
        <v>187</v>
      </c>
      <c r="G744" s="46"/>
      <c r="H744" s="47">
        <v>2.6</v>
      </c>
      <c r="I744" s="48">
        <v>911.47644481754105</v>
      </c>
      <c r="J744" s="46"/>
      <c r="K744" s="47">
        <v>2.6</v>
      </c>
      <c r="L744" s="48">
        <v>757.54044512879898</v>
      </c>
    </row>
    <row r="745" spans="1:12" x14ac:dyDescent="0.3">
      <c r="A745" s="41" t="s">
        <v>134</v>
      </c>
      <c r="B745" s="47" t="s">
        <v>187</v>
      </c>
      <c r="C745" s="48" t="s">
        <v>187</v>
      </c>
      <c r="D745" s="46"/>
      <c r="E745" s="47" t="s">
        <v>187</v>
      </c>
      <c r="F745" s="48" t="s">
        <v>187</v>
      </c>
      <c r="G745" s="46"/>
      <c r="H745" s="47">
        <v>0.1</v>
      </c>
      <c r="I745" s="48">
        <v>28.023944598966398</v>
      </c>
      <c r="J745" s="46"/>
      <c r="K745" s="47">
        <v>0.1</v>
      </c>
      <c r="L745" s="48">
        <v>25.417717751262501</v>
      </c>
    </row>
    <row r="746" spans="1:12" x14ac:dyDescent="0.3">
      <c r="A746" s="41" t="s">
        <v>135</v>
      </c>
      <c r="B746" s="47" t="s">
        <v>187</v>
      </c>
      <c r="C746" s="48" t="s">
        <v>187</v>
      </c>
      <c r="D746" s="46"/>
      <c r="E746" s="47" t="s">
        <v>187</v>
      </c>
      <c r="F746" s="48" t="s">
        <v>187</v>
      </c>
      <c r="G746" s="46"/>
      <c r="H746" s="47">
        <v>0.5</v>
      </c>
      <c r="I746" s="48">
        <v>128.92342958084399</v>
      </c>
      <c r="J746" s="46"/>
      <c r="K746" s="47">
        <v>0.6</v>
      </c>
      <c r="L746" s="48">
        <v>149.91216391660501</v>
      </c>
    </row>
    <row r="747" spans="1:12" x14ac:dyDescent="0.3">
      <c r="A747" s="41" t="s">
        <v>136</v>
      </c>
      <c r="B747" s="47" t="s">
        <v>187</v>
      </c>
      <c r="C747" s="48" t="s">
        <v>187</v>
      </c>
      <c r="D747" s="46"/>
      <c r="E747" s="47" t="s">
        <v>187</v>
      </c>
      <c r="F747" s="48" t="s">
        <v>187</v>
      </c>
      <c r="G747" s="46"/>
      <c r="H747" s="47">
        <v>0.4</v>
      </c>
      <c r="I747" s="48">
        <v>293.15249890089598</v>
      </c>
      <c r="J747" s="46"/>
      <c r="K747" s="47">
        <v>0.5</v>
      </c>
      <c r="L747" s="48">
        <v>325.03283315636901</v>
      </c>
    </row>
    <row r="748" spans="1:12" x14ac:dyDescent="0.3">
      <c r="A748" s="41" t="s">
        <v>137</v>
      </c>
      <c r="B748" s="47" t="s">
        <v>187</v>
      </c>
      <c r="C748" s="48" t="s">
        <v>187</v>
      </c>
      <c r="D748" s="46"/>
      <c r="E748" s="47" t="s">
        <v>187</v>
      </c>
      <c r="F748" s="48" t="s">
        <v>187</v>
      </c>
      <c r="G748" s="46"/>
      <c r="H748" s="47" t="s">
        <v>187</v>
      </c>
      <c r="I748" s="48" t="s">
        <v>187</v>
      </c>
      <c r="J748" s="46"/>
      <c r="K748" s="47" t="s">
        <v>187</v>
      </c>
      <c r="L748" s="48" t="s">
        <v>187</v>
      </c>
    </row>
    <row r="749" spans="1:12" x14ac:dyDescent="0.3">
      <c r="A749" s="41" t="s">
        <v>138</v>
      </c>
      <c r="B749" s="47" t="s">
        <v>187</v>
      </c>
      <c r="C749" s="48" t="s">
        <v>187</v>
      </c>
      <c r="D749" s="46"/>
      <c r="E749" s="47" t="s">
        <v>187</v>
      </c>
      <c r="F749" s="48" t="s">
        <v>187</v>
      </c>
      <c r="G749" s="46"/>
      <c r="H749" s="47" t="s">
        <v>187</v>
      </c>
      <c r="I749" s="48" t="s">
        <v>187</v>
      </c>
      <c r="J749" s="46"/>
      <c r="K749" s="47" t="s">
        <v>187</v>
      </c>
      <c r="L749" s="48" t="s">
        <v>187</v>
      </c>
    </row>
    <row r="750" spans="1:12" x14ac:dyDescent="0.3">
      <c r="A750" s="41" t="s">
        <v>139</v>
      </c>
      <c r="B750" s="47" t="s">
        <v>187</v>
      </c>
      <c r="C750" s="48" t="s">
        <v>187</v>
      </c>
      <c r="D750" s="46"/>
      <c r="E750" s="47" t="s">
        <v>187</v>
      </c>
      <c r="F750" s="48" t="s">
        <v>187</v>
      </c>
      <c r="G750" s="46"/>
      <c r="H750" s="47" t="s">
        <v>187</v>
      </c>
      <c r="I750" s="48" t="s">
        <v>187</v>
      </c>
      <c r="J750" s="46"/>
      <c r="K750" s="47" t="s">
        <v>187</v>
      </c>
      <c r="L750" s="48" t="s">
        <v>187</v>
      </c>
    </row>
    <row r="751" spans="1:12" x14ac:dyDescent="0.3">
      <c r="A751" s="41" t="s">
        <v>140</v>
      </c>
      <c r="B751" s="47">
        <v>3.6</v>
      </c>
      <c r="C751" s="48">
        <v>1620.1637027688701</v>
      </c>
      <c r="D751" s="46"/>
      <c r="E751" s="47">
        <v>3.6</v>
      </c>
      <c r="F751" s="48">
        <v>1325.5176687287801</v>
      </c>
      <c r="G751" s="46"/>
      <c r="H751" s="47">
        <v>6.7</v>
      </c>
      <c r="I751" s="48">
        <v>2962.1141881318499</v>
      </c>
      <c r="J751" s="46"/>
      <c r="K751" s="47">
        <v>5.8</v>
      </c>
      <c r="L751" s="48">
        <v>2097.8846731605099</v>
      </c>
    </row>
    <row r="752" spans="1:12" x14ac:dyDescent="0.3">
      <c r="A752" s="41" t="s">
        <v>141</v>
      </c>
      <c r="B752" s="47">
        <v>1</v>
      </c>
      <c r="C752" s="48">
        <v>677.03334687345398</v>
      </c>
      <c r="D752" s="46"/>
      <c r="E752" s="47">
        <v>0.9</v>
      </c>
      <c r="F752" s="48">
        <v>843.92206687776002</v>
      </c>
      <c r="G752" s="46"/>
      <c r="H752" s="47">
        <v>2.2000000000000002</v>
      </c>
      <c r="I752" s="48">
        <v>1563.8605087710901</v>
      </c>
      <c r="J752" s="46"/>
      <c r="K752" s="47">
        <v>2.2999999999999998</v>
      </c>
      <c r="L752" s="48">
        <v>2264.39893213195</v>
      </c>
    </row>
    <row r="753" spans="1:12" x14ac:dyDescent="0.3">
      <c r="A753" s="41" t="s">
        <v>142</v>
      </c>
      <c r="B753" s="47">
        <v>8.9</v>
      </c>
      <c r="C753" s="48">
        <v>3657.3641366284901</v>
      </c>
      <c r="D753" s="46"/>
      <c r="E753" s="47">
        <v>7.8</v>
      </c>
      <c r="F753" s="48">
        <v>2769.40543702997</v>
      </c>
      <c r="G753" s="46"/>
      <c r="H753" s="47">
        <v>18.3</v>
      </c>
      <c r="I753" s="48">
        <v>7647.3900523450302</v>
      </c>
      <c r="J753" s="46"/>
      <c r="K753" s="47">
        <v>18.100000000000001</v>
      </c>
      <c r="L753" s="48">
        <v>6535.1335844039604</v>
      </c>
    </row>
    <row r="754" spans="1:12" x14ac:dyDescent="0.3">
      <c r="A754" s="41" t="s">
        <v>143</v>
      </c>
      <c r="B754" s="47">
        <v>5</v>
      </c>
      <c r="C754" s="48">
        <v>2772.4585344264801</v>
      </c>
      <c r="D754" s="46"/>
      <c r="E754" s="47">
        <v>4</v>
      </c>
      <c r="F754" s="48">
        <v>1898.57960437525</v>
      </c>
      <c r="G754" s="46"/>
      <c r="H754" s="47">
        <v>3.5</v>
      </c>
      <c r="I754" s="48">
        <v>1908.64582986341</v>
      </c>
      <c r="J754" s="46"/>
      <c r="K754" s="47">
        <v>3.6</v>
      </c>
      <c r="L754" s="48">
        <v>1680.48085408774</v>
      </c>
    </row>
    <row r="755" spans="1:12" x14ac:dyDescent="0.3">
      <c r="A755" s="41" t="s">
        <v>144</v>
      </c>
      <c r="B755" s="47">
        <v>2.1</v>
      </c>
      <c r="C755" s="48">
        <v>1213.6256046839201</v>
      </c>
      <c r="D755" s="46"/>
      <c r="E755" s="47">
        <v>2.1</v>
      </c>
      <c r="F755" s="48">
        <v>1127.45818675136</v>
      </c>
      <c r="G755" s="46"/>
      <c r="H755" s="47">
        <v>1</v>
      </c>
      <c r="I755" s="48">
        <v>579.08703896428904</v>
      </c>
      <c r="J755" s="46"/>
      <c r="K755" s="47">
        <v>1.3</v>
      </c>
      <c r="L755" s="48">
        <v>699.36341695717203</v>
      </c>
    </row>
    <row r="756" spans="1:12" x14ac:dyDescent="0.3">
      <c r="A756" s="41" t="s">
        <v>145</v>
      </c>
      <c r="B756" s="47">
        <v>0.3</v>
      </c>
      <c r="C756" s="48">
        <v>284.45390606346001</v>
      </c>
      <c r="D756" s="46"/>
      <c r="E756" s="47">
        <v>0.3</v>
      </c>
      <c r="F756" s="48">
        <v>364.10099976122899</v>
      </c>
      <c r="G756" s="46"/>
      <c r="H756" s="47">
        <v>2.4</v>
      </c>
      <c r="I756" s="48">
        <v>2269.6756239842898</v>
      </c>
      <c r="J756" s="46"/>
      <c r="K756" s="47">
        <v>2.7</v>
      </c>
      <c r="L756" s="48">
        <v>3268.3328985373801</v>
      </c>
    </row>
    <row r="757" spans="1:12" x14ac:dyDescent="0.3">
      <c r="A757" s="41" t="s">
        <v>146</v>
      </c>
      <c r="B757" s="47">
        <v>3.6</v>
      </c>
      <c r="C757" s="48">
        <v>1615.52479807584</v>
      </c>
      <c r="D757" s="46"/>
      <c r="E757" s="47">
        <v>3.5</v>
      </c>
      <c r="F757" s="48">
        <v>1399.4483563331901</v>
      </c>
      <c r="G757" s="46"/>
      <c r="H757" s="47">
        <v>18.399999999999999</v>
      </c>
      <c r="I757" s="48">
        <v>8248.7945208519996</v>
      </c>
      <c r="J757" s="46"/>
      <c r="K757" s="47">
        <v>19.3</v>
      </c>
      <c r="L757" s="48">
        <v>7709.1709358112603</v>
      </c>
    </row>
    <row r="758" spans="1:12" x14ac:dyDescent="0.3">
      <c r="A758" s="41" t="s">
        <v>147</v>
      </c>
      <c r="B758" s="47" t="s">
        <v>187</v>
      </c>
      <c r="C758" s="48" t="s">
        <v>187</v>
      </c>
      <c r="D758" s="46"/>
      <c r="E758" s="47" t="s">
        <v>187</v>
      </c>
      <c r="F758" s="48" t="s">
        <v>187</v>
      </c>
      <c r="G758" s="46"/>
      <c r="H758" s="47" t="s">
        <v>187</v>
      </c>
      <c r="I758" s="48" t="s">
        <v>187</v>
      </c>
      <c r="J758" s="46"/>
      <c r="K758" s="47" t="s">
        <v>187</v>
      </c>
      <c r="L758" s="48" t="s">
        <v>187</v>
      </c>
    </row>
    <row r="759" spans="1:12" x14ac:dyDescent="0.3">
      <c r="A759" s="41" t="s">
        <v>148</v>
      </c>
      <c r="B759" s="47" t="s">
        <v>187</v>
      </c>
      <c r="C759" s="48" t="s">
        <v>187</v>
      </c>
      <c r="D759" s="46"/>
      <c r="E759" s="47" t="s">
        <v>187</v>
      </c>
      <c r="F759" s="48" t="s">
        <v>187</v>
      </c>
      <c r="G759" s="46"/>
      <c r="H759" s="47">
        <v>1.1000000000000001</v>
      </c>
      <c r="I759" s="48">
        <v>368.56450845447699</v>
      </c>
      <c r="J759" s="46"/>
      <c r="K759" s="47">
        <v>0.9</v>
      </c>
      <c r="L759" s="48">
        <v>262.95402385006702</v>
      </c>
    </row>
    <row r="760" spans="1:12" x14ac:dyDescent="0.3">
      <c r="A760" s="41" t="s">
        <v>149</v>
      </c>
      <c r="B760" s="47">
        <v>0.3</v>
      </c>
      <c r="C760" s="48">
        <v>342.92059678166601</v>
      </c>
      <c r="D760" s="46"/>
      <c r="E760" s="47">
        <v>0.3</v>
      </c>
      <c r="F760" s="48">
        <v>346.34980274948299</v>
      </c>
      <c r="G760" s="46"/>
      <c r="H760" s="47">
        <v>0.4</v>
      </c>
      <c r="I760" s="48">
        <v>467.069689477829</v>
      </c>
      <c r="J760" s="46"/>
      <c r="K760" s="47">
        <v>0.5</v>
      </c>
      <c r="L760" s="48">
        <v>589.67548296575899</v>
      </c>
    </row>
    <row r="761" spans="1:12" x14ac:dyDescent="0.3">
      <c r="A761" s="41" t="s">
        <v>150</v>
      </c>
      <c r="B761" s="47" t="s">
        <v>187</v>
      </c>
      <c r="C761" s="48" t="s">
        <v>187</v>
      </c>
      <c r="D761" s="46"/>
      <c r="E761" s="47" t="s">
        <v>187</v>
      </c>
      <c r="F761" s="48" t="s">
        <v>187</v>
      </c>
      <c r="G761" s="46"/>
      <c r="H761" s="47" t="s">
        <v>187</v>
      </c>
      <c r="I761" s="48" t="s">
        <v>187</v>
      </c>
      <c r="J761" s="46"/>
      <c r="K761" s="47" t="s">
        <v>187</v>
      </c>
      <c r="L761" s="48" t="s">
        <v>187</v>
      </c>
    </row>
    <row r="762" spans="1:12" x14ac:dyDescent="0.3">
      <c r="A762" s="41" t="s">
        <v>151</v>
      </c>
      <c r="B762" s="47" t="s">
        <v>187</v>
      </c>
      <c r="C762" s="48" t="s">
        <v>187</v>
      </c>
      <c r="D762" s="46"/>
      <c r="E762" s="47" t="s">
        <v>187</v>
      </c>
      <c r="F762" s="48" t="s">
        <v>187</v>
      </c>
      <c r="G762" s="46"/>
      <c r="H762" s="47" t="s">
        <v>187</v>
      </c>
      <c r="I762" s="48" t="s">
        <v>187</v>
      </c>
      <c r="J762" s="46"/>
      <c r="K762" s="47" t="s">
        <v>187</v>
      </c>
      <c r="L762" s="48" t="s">
        <v>187</v>
      </c>
    </row>
    <row r="763" spans="1:12" x14ac:dyDescent="0.3">
      <c r="A763" s="41" t="s">
        <v>152</v>
      </c>
      <c r="B763" s="47" t="s">
        <v>187</v>
      </c>
      <c r="C763" s="48" t="s">
        <v>187</v>
      </c>
      <c r="D763" s="46"/>
      <c r="E763" s="47" t="s">
        <v>187</v>
      </c>
      <c r="F763" s="48" t="s">
        <v>187</v>
      </c>
      <c r="G763" s="46"/>
      <c r="H763" s="47">
        <v>45.3</v>
      </c>
      <c r="I763" s="48">
        <v>92634.170117577407</v>
      </c>
      <c r="J763" s="46"/>
      <c r="K763" s="47">
        <v>31.2</v>
      </c>
      <c r="L763" s="48">
        <v>63992.420882812803</v>
      </c>
    </row>
    <row r="764" spans="1:12" x14ac:dyDescent="0.3">
      <c r="A764" s="41" t="s">
        <v>153</v>
      </c>
      <c r="B764" s="47">
        <v>0.2</v>
      </c>
      <c r="C764" s="48">
        <v>581.68802766568501</v>
      </c>
      <c r="D764" s="46"/>
      <c r="E764" s="47">
        <v>0.2</v>
      </c>
      <c r="F764" s="48">
        <v>523.51922489911601</v>
      </c>
      <c r="G764" s="46"/>
      <c r="H764" s="47">
        <v>0.3</v>
      </c>
      <c r="I764" s="48">
        <v>872.64306882561505</v>
      </c>
      <c r="J764" s="46"/>
      <c r="K764" s="47">
        <v>0.3</v>
      </c>
      <c r="L764" s="48">
        <v>785.37876194305295</v>
      </c>
    </row>
    <row r="765" spans="1:12" x14ac:dyDescent="0.3">
      <c r="A765" s="41" t="s">
        <v>154</v>
      </c>
      <c r="B765" s="47" t="s">
        <v>187</v>
      </c>
      <c r="C765" s="48" t="s">
        <v>187</v>
      </c>
      <c r="D765" s="46"/>
      <c r="E765" s="47" t="s">
        <v>187</v>
      </c>
      <c r="F765" s="48" t="s">
        <v>187</v>
      </c>
      <c r="G765" s="46"/>
      <c r="H765" s="47" t="s">
        <v>187</v>
      </c>
      <c r="I765" s="48" t="s">
        <v>187</v>
      </c>
      <c r="J765" s="46"/>
      <c r="K765" s="47" t="s">
        <v>187</v>
      </c>
      <c r="L765" s="48" t="s">
        <v>187</v>
      </c>
    </row>
    <row r="766" spans="1:12" x14ac:dyDescent="0.3">
      <c r="A766" s="41" t="s">
        <v>155</v>
      </c>
      <c r="B766" s="47">
        <v>0.8</v>
      </c>
      <c r="C766" s="48">
        <v>525.61460998825396</v>
      </c>
      <c r="D766" s="46"/>
      <c r="E766" s="47">
        <v>0.9</v>
      </c>
      <c r="F766" s="48">
        <v>508.53213516363599</v>
      </c>
      <c r="G766" s="46"/>
      <c r="H766" s="47">
        <v>219</v>
      </c>
      <c r="I766" s="48">
        <v>144408.89347208399</v>
      </c>
      <c r="J766" s="46"/>
      <c r="K766" s="47">
        <v>193.7</v>
      </c>
      <c r="L766" s="48">
        <v>109844.39402907201</v>
      </c>
    </row>
    <row r="767" spans="1:12" x14ac:dyDescent="0.3">
      <c r="A767" s="41" t="s">
        <v>156</v>
      </c>
      <c r="B767" s="47" t="s">
        <v>187</v>
      </c>
      <c r="C767" s="48" t="s">
        <v>187</v>
      </c>
      <c r="D767" s="46"/>
      <c r="E767" s="47" t="s">
        <v>187</v>
      </c>
      <c r="F767" s="48" t="s">
        <v>187</v>
      </c>
      <c r="G767" s="46"/>
      <c r="H767" s="47" t="s">
        <v>187</v>
      </c>
      <c r="I767" s="48" t="s">
        <v>187</v>
      </c>
      <c r="J767" s="46"/>
      <c r="K767" s="47" t="s">
        <v>187</v>
      </c>
      <c r="L767" s="48" t="s">
        <v>187</v>
      </c>
    </row>
    <row r="768" spans="1:12" x14ac:dyDescent="0.3">
      <c r="A768" s="41" t="s">
        <v>157</v>
      </c>
      <c r="B768" s="47">
        <v>0.1</v>
      </c>
      <c r="C768" s="48">
        <v>164.68621917324899</v>
      </c>
      <c r="D768" s="46"/>
      <c r="E768" s="47">
        <v>0.1</v>
      </c>
      <c r="F768" s="48">
        <v>151.511321639389</v>
      </c>
      <c r="G768" s="46"/>
      <c r="H768" s="47" t="s">
        <v>187</v>
      </c>
      <c r="I768" s="48" t="s">
        <v>187</v>
      </c>
      <c r="J768" s="46"/>
      <c r="K768" s="47" t="s">
        <v>187</v>
      </c>
      <c r="L768" s="48" t="s">
        <v>187</v>
      </c>
    </row>
    <row r="769" spans="1:12" x14ac:dyDescent="0.3">
      <c r="A769" s="41" t="s">
        <v>158</v>
      </c>
      <c r="B769" s="47" t="s">
        <v>187</v>
      </c>
      <c r="C769" s="48" t="s">
        <v>187</v>
      </c>
      <c r="D769" s="46"/>
      <c r="E769" s="47" t="s">
        <v>187</v>
      </c>
      <c r="F769" s="48" t="s">
        <v>187</v>
      </c>
      <c r="G769" s="46"/>
      <c r="H769" s="47">
        <v>0.2</v>
      </c>
      <c r="I769" s="48">
        <v>111.838944362186</v>
      </c>
      <c r="J769" s="46"/>
      <c r="K769" s="47">
        <v>0.2</v>
      </c>
      <c r="L769" s="48">
        <v>117.430891580295</v>
      </c>
    </row>
    <row r="770" spans="1:12" x14ac:dyDescent="0.3">
      <c r="A770" s="43" t="s">
        <v>159</v>
      </c>
      <c r="B770" s="47"/>
      <c r="C770" s="48"/>
      <c r="D770" s="46"/>
      <c r="E770" s="47"/>
      <c r="F770" s="48"/>
      <c r="G770" s="46"/>
      <c r="H770" s="47"/>
      <c r="I770" s="48"/>
      <c r="J770" s="46"/>
      <c r="K770" s="47"/>
      <c r="L770" s="48"/>
    </row>
    <row r="771" spans="1:12" ht="15" x14ac:dyDescent="0.3">
      <c r="A771" s="9" t="s">
        <v>196</v>
      </c>
      <c r="B771" s="47">
        <v>316</v>
      </c>
      <c r="C771" s="48">
        <v>66339.928564799993</v>
      </c>
      <c r="D771" s="46"/>
      <c r="E771" s="47">
        <v>278</v>
      </c>
      <c r="F771" s="48">
        <v>54845.642218399997</v>
      </c>
      <c r="G771" s="46"/>
      <c r="H771" s="47">
        <v>727</v>
      </c>
      <c r="I771" s="48">
        <v>145736.21049922</v>
      </c>
      <c r="J771" s="46"/>
      <c r="K771" s="47">
        <v>647</v>
      </c>
      <c r="L771" s="48">
        <v>121514.66347042</v>
      </c>
    </row>
    <row r="772" spans="1:12" x14ac:dyDescent="0.3">
      <c r="A772" s="41" t="s">
        <v>160</v>
      </c>
      <c r="B772" s="47">
        <v>1.7</v>
      </c>
      <c r="C772" s="48">
        <v>71.757529521275202</v>
      </c>
      <c r="D772" s="46"/>
      <c r="E772" s="47">
        <v>1.5</v>
      </c>
      <c r="F772" s="48">
        <v>63.315467224654597</v>
      </c>
      <c r="G772" s="46"/>
      <c r="H772" s="47">
        <v>4</v>
      </c>
      <c r="I772" s="48">
        <v>169.686902626706</v>
      </c>
      <c r="J772" s="46"/>
      <c r="K772" s="47">
        <v>3.6</v>
      </c>
      <c r="L772" s="48">
        <v>152.718212364035</v>
      </c>
    </row>
    <row r="773" spans="1:12" x14ac:dyDescent="0.3">
      <c r="A773" s="41" t="s">
        <v>161</v>
      </c>
      <c r="B773" s="47" t="s">
        <v>187</v>
      </c>
      <c r="C773" s="48" t="s">
        <v>187</v>
      </c>
      <c r="D773" s="46"/>
      <c r="E773" s="47" t="s">
        <v>187</v>
      </c>
      <c r="F773" s="48" t="s">
        <v>187</v>
      </c>
      <c r="G773" s="46"/>
      <c r="H773" s="47">
        <v>0.1</v>
      </c>
      <c r="I773" s="48">
        <v>77.057232224883194</v>
      </c>
      <c r="J773" s="46"/>
      <c r="K773" s="47">
        <v>0.1</v>
      </c>
      <c r="L773" s="48">
        <v>77.057232224883194</v>
      </c>
    </row>
    <row r="774" spans="1:12" x14ac:dyDescent="0.3">
      <c r="A774" s="41" t="s">
        <v>162</v>
      </c>
      <c r="B774" s="47">
        <v>2.8</v>
      </c>
      <c r="C774" s="48">
        <v>18387.07</v>
      </c>
      <c r="D774" s="46"/>
      <c r="E774" s="47">
        <v>3</v>
      </c>
      <c r="F774" s="48">
        <v>19525.689999999999</v>
      </c>
      <c r="G774" s="46"/>
      <c r="H774" s="47">
        <v>12.2</v>
      </c>
      <c r="I774" s="48">
        <v>78224.639999999999</v>
      </c>
      <c r="J774" s="46"/>
      <c r="K774" s="47">
        <v>16</v>
      </c>
      <c r="L774" s="48">
        <v>97945.49</v>
      </c>
    </row>
    <row r="775" spans="1:12" x14ac:dyDescent="0.3">
      <c r="A775" s="41" t="s">
        <v>163</v>
      </c>
      <c r="B775" s="47">
        <v>4.3</v>
      </c>
      <c r="C775" s="48">
        <v>158.83927257852901</v>
      </c>
      <c r="D775" s="46"/>
      <c r="E775" s="47">
        <v>4.5999999999999996</v>
      </c>
      <c r="F775" s="48">
        <v>174.169109350643</v>
      </c>
      <c r="G775" s="46"/>
      <c r="H775" s="47">
        <v>18.8</v>
      </c>
      <c r="I775" s="48">
        <v>680.03438099603704</v>
      </c>
      <c r="J775" s="46"/>
      <c r="K775" s="47">
        <v>24.7</v>
      </c>
      <c r="L775" s="48">
        <v>915.78566174825301</v>
      </c>
    </row>
    <row r="776" spans="1:12" x14ac:dyDescent="0.3">
      <c r="A776" s="41" t="s">
        <v>164</v>
      </c>
      <c r="B776" s="48" t="s">
        <v>187</v>
      </c>
      <c r="C776" s="48" t="s">
        <v>187</v>
      </c>
      <c r="D776" s="46"/>
      <c r="E776" s="48" t="s">
        <v>187</v>
      </c>
      <c r="F776" s="48" t="s">
        <v>187</v>
      </c>
      <c r="G776" s="46"/>
      <c r="H776" s="48" t="s">
        <v>187</v>
      </c>
      <c r="I776" s="48" t="s">
        <v>187</v>
      </c>
      <c r="J776" s="46"/>
      <c r="K776" s="48" t="s">
        <v>187</v>
      </c>
      <c r="L776" s="48" t="s">
        <v>187</v>
      </c>
    </row>
    <row r="777" spans="1:12" x14ac:dyDescent="0.3">
      <c r="A777" s="41" t="s">
        <v>165</v>
      </c>
      <c r="B777" s="47">
        <v>1.1000000000000001</v>
      </c>
      <c r="C777" s="48">
        <v>106.568618722008</v>
      </c>
      <c r="D777" s="46"/>
      <c r="E777" s="47">
        <v>1.1000000000000001</v>
      </c>
      <c r="F777" s="48">
        <v>106.568618722008</v>
      </c>
      <c r="G777" s="46"/>
      <c r="H777" s="47">
        <v>1</v>
      </c>
      <c r="I777" s="48">
        <v>100.33154227355099</v>
      </c>
      <c r="J777" s="46"/>
      <c r="K777" s="47">
        <v>1</v>
      </c>
      <c r="L777" s="48">
        <v>100.33154227355099</v>
      </c>
    </row>
    <row r="778" spans="1:12" x14ac:dyDescent="0.3">
      <c r="A778" s="41" t="s">
        <v>166</v>
      </c>
      <c r="B778" s="48" t="s">
        <v>187</v>
      </c>
      <c r="C778" s="48">
        <v>23734.02</v>
      </c>
      <c r="D778" s="46"/>
      <c r="E778" s="48" t="s">
        <v>187</v>
      </c>
      <c r="F778" s="48">
        <v>25054.720000000001</v>
      </c>
      <c r="G778" s="46"/>
      <c r="H778" s="48" t="s">
        <v>187</v>
      </c>
      <c r="I778" s="48">
        <v>40479.64</v>
      </c>
      <c r="J778" s="46"/>
      <c r="K778" s="48" t="s">
        <v>187</v>
      </c>
      <c r="L778" s="48">
        <v>42223.58</v>
      </c>
    </row>
    <row r="779" spans="1:12" ht="15" x14ac:dyDescent="0.3">
      <c r="A779" s="70" t="s">
        <v>197</v>
      </c>
      <c r="B779" s="70"/>
      <c r="C779" s="70"/>
      <c r="D779" s="70"/>
      <c r="E779" s="70"/>
      <c r="F779" s="70"/>
      <c r="G779" s="70"/>
      <c r="H779" s="70"/>
      <c r="I779" s="70"/>
      <c r="J779" s="70"/>
      <c r="K779" s="70"/>
      <c r="L779" s="70"/>
    </row>
    <row r="780" spans="1:12" x14ac:dyDescent="0.3">
      <c r="A780" s="41" t="s">
        <v>167</v>
      </c>
      <c r="B780" s="47">
        <v>14.4</v>
      </c>
      <c r="C780" s="48">
        <v>42330.570101652003</v>
      </c>
      <c r="D780" s="46"/>
      <c r="E780" s="47">
        <v>14.4</v>
      </c>
      <c r="F780" s="48">
        <v>41949.594970737096</v>
      </c>
      <c r="G780" s="46"/>
      <c r="H780" s="47">
        <v>46.4</v>
      </c>
      <c r="I780" s="48">
        <v>134829.88042822</v>
      </c>
      <c r="J780" s="46"/>
      <c r="K780" s="47">
        <v>46</v>
      </c>
      <c r="L780" s="48">
        <v>132464.545887949</v>
      </c>
    </row>
    <row r="781" spans="1:12" x14ac:dyDescent="0.3">
      <c r="A781" s="41" t="s">
        <v>168</v>
      </c>
      <c r="B781" s="47">
        <v>1.3</v>
      </c>
      <c r="C781" s="48">
        <v>2992.99450515227</v>
      </c>
      <c r="D781" s="46"/>
      <c r="E781" s="47">
        <v>1.3</v>
      </c>
      <c r="F781" s="48">
        <v>3055.8473897604699</v>
      </c>
      <c r="G781" s="46"/>
      <c r="H781" s="47">
        <v>4.8</v>
      </c>
      <c r="I781" s="48">
        <v>11059.952951158601</v>
      </c>
      <c r="J781" s="46"/>
      <c r="K781" s="47">
        <v>4.9000000000000004</v>
      </c>
      <c r="L781" s="48">
        <v>11527.466379031501</v>
      </c>
    </row>
    <row r="782" spans="1:12" x14ac:dyDescent="0.3">
      <c r="A782" s="41" t="s">
        <v>169</v>
      </c>
      <c r="B782" s="47">
        <v>55.4</v>
      </c>
      <c r="C782" s="48">
        <v>80127.410711157994</v>
      </c>
      <c r="D782" s="46"/>
      <c r="E782" s="47">
        <v>56.4</v>
      </c>
      <c r="F782" s="48">
        <v>78881.819987251001</v>
      </c>
      <c r="G782" s="46"/>
      <c r="H782" s="47">
        <v>45.8</v>
      </c>
      <c r="I782" s="48">
        <v>69588.931494144301</v>
      </c>
      <c r="J782" s="46"/>
      <c r="K782" s="47">
        <v>46.4</v>
      </c>
      <c r="L782" s="48">
        <v>68174.0578476956</v>
      </c>
    </row>
    <row r="783" spans="1:12" x14ac:dyDescent="0.3">
      <c r="A783" s="41" t="s">
        <v>170</v>
      </c>
      <c r="B783" s="47">
        <v>1.1000000000000001</v>
      </c>
      <c r="C783" s="48">
        <v>2862.6705988773501</v>
      </c>
      <c r="D783" s="46"/>
      <c r="E783" s="47">
        <v>1.1000000000000001</v>
      </c>
      <c r="F783" s="48">
        <v>2922.7866814537701</v>
      </c>
      <c r="G783" s="46"/>
      <c r="H783" s="47">
        <v>4.4000000000000004</v>
      </c>
      <c r="I783" s="48">
        <v>11436.9333556126</v>
      </c>
      <c r="J783" s="46"/>
      <c r="K783" s="47">
        <v>4.3</v>
      </c>
      <c r="L783" s="48">
        <v>11411.720116169599</v>
      </c>
    </row>
    <row r="784" spans="1:12" x14ac:dyDescent="0.3">
      <c r="A784" s="41" t="s">
        <v>171</v>
      </c>
      <c r="B784" s="47">
        <v>53.921956213847302</v>
      </c>
      <c r="C784" s="48">
        <v>93230.094830194896</v>
      </c>
      <c r="D784" s="46"/>
      <c r="E784" s="47">
        <v>54.5</v>
      </c>
      <c r="F784" s="48">
        <v>93475.685987914301</v>
      </c>
      <c r="G784" s="46"/>
      <c r="H784" s="47">
        <v>37.459677499747997</v>
      </c>
      <c r="I784" s="48">
        <v>82540.146174162306</v>
      </c>
      <c r="J784" s="46"/>
      <c r="K784" s="47">
        <v>37.700000000000003</v>
      </c>
      <c r="L784" s="48">
        <v>82405.124889304105</v>
      </c>
    </row>
    <row r="785" spans="1:12" x14ac:dyDescent="0.3">
      <c r="A785" s="41" t="s">
        <v>172</v>
      </c>
      <c r="B785" s="47">
        <v>25.899449177870299</v>
      </c>
      <c r="C785" s="48">
        <v>60602.138830589203</v>
      </c>
      <c r="D785" s="46"/>
      <c r="E785" s="47">
        <v>22.9</v>
      </c>
      <c r="F785" s="48">
        <v>59102.849391412099</v>
      </c>
      <c r="G785" s="46"/>
      <c r="H785" s="47">
        <v>15.7013632002232</v>
      </c>
      <c r="I785" s="48">
        <v>46865.917293859398</v>
      </c>
      <c r="J785" s="46"/>
      <c r="K785" s="47">
        <v>13.7</v>
      </c>
      <c r="L785" s="48">
        <v>45104.081332834103</v>
      </c>
    </row>
    <row r="786" spans="1:12" x14ac:dyDescent="0.3">
      <c r="A786" s="41" t="s">
        <v>173</v>
      </c>
      <c r="B786" s="47">
        <v>483</v>
      </c>
      <c r="C786" s="48">
        <v>18984.521977755099</v>
      </c>
      <c r="D786" s="46"/>
      <c r="E786" s="47">
        <v>433</v>
      </c>
      <c r="F786" s="48">
        <v>17853.193828509298</v>
      </c>
      <c r="G786" s="46"/>
      <c r="H786" s="47">
        <v>6782</v>
      </c>
      <c r="I786" s="48">
        <v>255621.478847683</v>
      </c>
      <c r="J786" s="46"/>
      <c r="K786" s="47">
        <v>6104</v>
      </c>
      <c r="L786" s="48">
        <v>241340.14578644701</v>
      </c>
    </row>
    <row r="787" spans="1:12" x14ac:dyDescent="0.3">
      <c r="A787" s="41" t="s">
        <v>174</v>
      </c>
      <c r="B787" s="47">
        <v>75</v>
      </c>
      <c r="C787" s="48">
        <v>6200.4108996927998</v>
      </c>
      <c r="D787" s="46"/>
      <c r="E787" s="47">
        <v>77</v>
      </c>
      <c r="F787" s="48">
        <v>6639.4826635363797</v>
      </c>
      <c r="G787" s="46"/>
      <c r="H787" s="47">
        <v>482</v>
      </c>
      <c r="I787" s="48">
        <v>42677.468490378902</v>
      </c>
      <c r="J787" s="46"/>
      <c r="K787" s="47">
        <v>460</v>
      </c>
      <c r="L787" s="48">
        <v>42480.904216419003</v>
      </c>
    </row>
    <row r="788" spans="1:12" x14ac:dyDescent="0.3">
      <c r="A788" s="41" t="s">
        <v>175</v>
      </c>
      <c r="B788" s="47">
        <v>551</v>
      </c>
      <c r="C788" s="48">
        <v>53264.063437083503</v>
      </c>
      <c r="D788" s="46"/>
      <c r="E788" s="47">
        <v>560</v>
      </c>
      <c r="F788" s="48">
        <v>54675.416116178603</v>
      </c>
      <c r="G788" s="46"/>
      <c r="H788" s="47">
        <v>515</v>
      </c>
      <c r="I788" s="48">
        <v>46385.971688614402</v>
      </c>
      <c r="J788" s="46"/>
      <c r="K788" s="47">
        <v>520</v>
      </c>
      <c r="L788" s="48">
        <v>47304.684137592798</v>
      </c>
    </row>
    <row r="789" spans="1:12" x14ac:dyDescent="0.3">
      <c r="A789" s="41" t="s">
        <v>176</v>
      </c>
      <c r="B789" s="47">
        <v>0.3</v>
      </c>
      <c r="C789" s="48">
        <v>2622.7775451702901</v>
      </c>
      <c r="D789" s="46"/>
      <c r="E789" s="47">
        <v>0.3</v>
      </c>
      <c r="F789" s="48">
        <v>2858.8275242356199</v>
      </c>
      <c r="G789" s="46"/>
      <c r="H789" s="47">
        <v>0.6</v>
      </c>
      <c r="I789" s="48">
        <v>4775.4123263147203</v>
      </c>
      <c r="J789" s="46"/>
      <c r="K789" s="47">
        <v>0.5</v>
      </c>
      <c r="L789" s="48">
        <v>4337.6661964025398</v>
      </c>
    </row>
    <row r="790" spans="1:12" x14ac:dyDescent="0.3">
      <c r="A790" s="41" t="s">
        <v>177</v>
      </c>
      <c r="B790" s="48" t="s">
        <v>187</v>
      </c>
      <c r="C790" s="48">
        <v>109.23348589961699</v>
      </c>
      <c r="D790" s="46"/>
      <c r="E790" s="48" t="s">
        <v>187</v>
      </c>
      <c r="F790" s="48">
        <v>118.518332201085</v>
      </c>
      <c r="G790" s="46"/>
      <c r="H790" s="48" t="s">
        <v>187</v>
      </c>
      <c r="I790" s="48">
        <v>71.561326293632405</v>
      </c>
      <c r="J790" s="46"/>
      <c r="K790" s="48" t="s">
        <v>187</v>
      </c>
      <c r="L790" s="48">
        <v>77.644039028591095</v>
      </c>
    </row>
    <row r="791" spans="1:12" x14ac:dyDescent="0.3">
      <c r="A791" s="41" t="s">
        <v>178</v>
      </c>
      <c r="B791" s="48" t="s">
        <v>187</v>
      </c>
      <c r="C791" s="48" t="s">
        <v>187</v>
      </c>
      <c r="D791" s="46"/>
      <c r="E791" s="48" t="s">
        <v>187</v>
      </c>
      <c r="F791" s="48" t="s">
        <v>187</v>
      </c>
      <c r="G791" s="46"/>
      <c r="H791" s="48" t="s">
        <v>187</v>
      </c>
      <c r="I791" s="48" t="s">
        <v>187</v>
      </c>
      <c r="J791" s="46"/>
      <c r="K791" s="48" t="s">
        <v>187</v>
      </c>
      <c r="L791" s="48" t="s">
        <v>187</v>
      </c>
    </row>
    <row r="792" spans="1:12" x14ac:dyDescent="0.3">
      <c r="A792" s="41" t="s">
        <v>179</v>
      </c>
      <c r="B792" s="47">
        <v>0.4</v>
      </c>
      <c r="C792" s="48">
        <v>591.96377217000804</v>
      </c>
      <c r="D792" s="46"/>
      <c r="E792" s="47">
        <v>0.4</v>
      </c>
      <c r="F792" s="48">
        <v>604.98697515774802</v>
      </c>
      <c r="G792" s="46"/>
      <c r="H792" s="47">
        <v>0.7</v>
      </c>
      <c r="I792" s="48">
        <v>922.15700281231602</v>
      </c>
      <c r="J792" s="46"/>
      <c r="K792" s="47">
        <v>0.6</v>
      </c>
      <c r="L792" s="48">
        <v>807.80953446358899</v>
      </c>
    </row>
    <row r="793" spans="1:12" x14ac:dyDescent="0.3">
      <c r="A793" s="45"/>
      <c r="B793" s="45"/>
      <c r="C793" s="45"/>
      <c r="D793" s="45"/>
      <c r="E793" s="45"/>
      <c r="F793" s="45"/>
      <c r="G793" s="45"/>
      <c r="H793" s="45"/>
      <c r="I793" s="45"/>
      <c r="J793" s="45"/>
      <c r="K793" s="45"/>
      <c r="L793" s="45"/>
    </row>
    <row r="794" spans="1:12" x14ac:dyDescent="0.3">
      <c r="A794" s="35" t="s">
        <v>191</v>
      </c>
      <c r="B794" s="36"/>
      <c r="C794" s="37"/>
      <c r="D794" s="28"/>
      <c r="E794" s="28"/>
      <c r="F794" s="28"/>
      <c r="G794" s="28"/>
      <c r="H794" s="36"/>
      <c r="I794" s="37"/>
      <c r="J794" s="28"/>
      <c r="K794" s="28"/>
      <c r="L794" s="28"/>
    </row>
    <row r="795" spans="1:12" x14ac:dyDescent="0.3">
      <c r="A795" s="38" t="s">
        <v>192</v>
      </c>
      <c r="B795" s="36"/>
      <c r="C795" s="37"/>
      <c r="D795" s="28"/>
      <c r="E795" s="28"/>
      <c r="F795" s="28"/>
      <c r="G795" s="28"/>
      <c r="H795" s="36"/>
      <c r="I795" s="37"/>
      <c r="J795" s="28"/>
      <c r="K795" s="28"/>
      <c r="L795" s="28"/>
    </row>
    <row r="796" spans="1:12" x14ac:dyDescent="0.3">
      <c r="A796" s="39" t="s">
        <v>198</v>
      </c>
      <c r="B796" s="36"/>
      <c r="C796" s="37"/>
      <c r="D796" s="28"/>
      <c r="E796" s="28"/>
      <c r="F796" s="28"/>
      <c r="G796" s="28"/>
      <c r="H796" s="36"/>
      <c r="I796" s="37"/>
      <c r="J796" s="28"/>
      <c r="K796" s="28"/>
      <c r="L796" s="28"/>
    </row>
    <row r="797" spans="1:12" x14ac:dyDescent="0.3">
      <c r="A797" s="39" t="s">
        <v>193</v>
      </c>
      <c r="B797" s="36"/>
      <c r="C797" s="37"/>
      <c r="D797" s="28"/>
      <c r="E797" s="28"/>
      <c r="F797" s="28"/>
      <c r="G797" s="28"/>
      <c r="H797" s="36"/>
      <c r="I797" s="37"/>
      <c r="J797" s="28"/>
      <c r="K797" s="28"/>
      <c r="L797" s="28"/>
    </row>
    <row r="798" spans="1:12" x14ac:dyDescent="0.3">
      <c r="A798" s="39" t="s">
        <v>194</v>
      </c>
      <c r="B798" s="36"/>
      <c r="C798" s="37"/>
      <c r="D798" s="28"/>
      <c r="E798" s="28"/>
      <c r="F798" s="28"/>
      <c r="G798" s="28"/>
      <c r="H798" s="36"/>
      <c r="I798" s="37"/>
      <c r="J798" s="28"/>
      <c r="K798" s="28"/>
      <c r="L798" s="28"/>
    </row>
    <row r="799" spans="1:12" x14ac:dyDescent="0.3">
      <c r="A799" s="28"/>
      <c r="B799" s="28"/>
      <c r="C799" s="28"/>
      <c r="D799" s="28"/>
      <c r="E799" s="28"/>
      <c r="F799" s="28"/>
      <c r="G799" s="28"/>
      <c r="H799" s="28"/>
      <c r="I799" s="28"/>
      <c r="J799" s="28"/>
      <c r="K799" s="28"/>
      <c r="L799" s="28"/>
    </row>
    <row r="800" spans="1:12" ht="15" x14ac:dyDescent="0.3">
      <c r="A800" s="40" t="s">
        <v>195</v>
      </c>
      <c r="B800" s="28"/>
      <c r="C800" s="28"/>
      <c r="D800" s="28"/>
      <c r="E800" s="28"/>
      <c r="F800" s="28"/>
      <c r="G800" s="28"/>
      <c r="H800" s="28"/>
      <c r="I800" s="28"/>
      <c r="J800" s="28"/>
      <c r="K800" s="28"/>
      <c r="L800" s="28"/>
    </row>
    <row r="801" spans="1:12" x14ac:dyDescent="0.3">
      <c r="A801" s="28"/>
      <c r="B801" s="71" t="s">
        <v>13</v>
      </c>
      <c r="C801" s="71"/>
      <c r="D801" s="71"/>
      <c r="E801" s="71"/>
      <c r="F801" s="71"/>
      <c r="G801" s="28"/>
      <c r="H801" s="71" t="s">
        <v>14</v>
      </c>
      <c r="I801" s="71"/>
      <c r="J801" s="71"/>
      <c r="K801" s="71"/>
      <c r="L801" s="71"/>
    </row>
    <row r="802" spans="1:12" x14ac:dyDescent="0.3">
      <c r="A802" s="28"/>
      <c r="B802" s="71">
        <v>2018</v>
      </c>
      <c r="C802" s="71"/>
      <c r="D802" s="9"/>
      <c r="E802" s="71">
        <v>2019</v>
      </c>
      <c r="F802" s="71"/>
      <c r="G802" s="28"/>
      <c r="H802" s="71">
        <v>2018</v>
      </c>
      <c r="I802" s="71"/>
      <c r="J802" s="9"/>
      <c r="K802" s="71">
        <v>2019</v>
      </c>
      <c r="L802" s="71"/>
    </row>
    <row r="803" spans="1:12" x14ac:dyDescent="0.3">
      <c r="A803" s="29"/>
      <c r="B803" s="32" t="s">
        <v>32</v>
      </c>
      <c r="C803" s="33" t="s">
        <v>31</v>
      </c>
      <c r="D803" s="34"/>
      <c r="E803" s="32" t="s">
        <v>32</v>
      </c>
      <c r="F803" s="33" t="s">
        <v>31</v>
      </c>
      <c r="G803" s="28"/>
      <c r="H803" s="32" t="s">
        <v>32</v>
      </c>
      <c r="I803" s="33" t="s">
        <v>31</v>
      </c>
      <c r="J803" s="34"/>
      <c r="K803" s="32" t="s">
        <v>32</v>
      </c>
      <c r="L803" s="33" t="s">
        <v>31</v>
      </c>
    </row>
    <row r="804" spans="1:12" x14ac:dyDescent="0.3">
      <c r="A804" s="69" t="s">
        <v>60</v>
      </c>
      <c r="B804" s="69"/>
      <c r="C804" s="69"/>
      <c r="D804" s="69"/>
      <c r="E804" s="69"/>
      <c r="F804" s="69"/>
      <c r="G804" s="69"/>
      <c r="H804" s="69"/>
      <c r="I804" s="69"/>
      <c r="J804" s="69"/>
      <c r="K804" s="69"/>
      <c r="L804" s="69"/>
    </row>
    <row r="805" spans="1:12" x14ac:dyDescent="0.3">
      <c r="A805" s="43" t="s">
        <v>61</v>
      </c>
    </row>
    <row r="806" spans="1:12" x14ac:dyDescent="0.3">
      <c r="A806" s="41" t="s">
        <v>62</v>
      </c>
      <c r="B806" s="47">
        <v>86.3</v>
      </c>
      <c r="C806" s="48">
        <v>16866.4608122799</v>
      </c>
      <c r="D806" s="46"/>
      <c r="E806" s="47">
        <v>91.3</v>
      </c>
      <c r="F806" s="48">
        <v>17136.998831433801</v>
      </c>
      <c r="G806" s="46"/>
      <c r="H806" s="47">
        <v>13.5</v>
      </c>
      <c r="I806" s="48">
        <v>2793.1655990624099</v>
      </c>
      <c r="J806" s="46"/>
      <c r="K806" s="47">
        <v>13.5</v>
      </c>
      <c r="L806" s="48">
        <v>2682.54804042155</v>
      </c>
    </row>
    <row r="807" spans="1:12" x14ac:dyDescent="0.3">
      <c r="A807" s="41" t="s">
        <v>63</v>
      </c>
      <c r="B807" s="47">
        <v>119.8</v>
      </c>
      <c r="C807" s="48">
        <v>36600.024080705502</v>
      </c>
      <c r="D807" s="46"/>
      <c r="E807" s="47">
        <v>122.1</v>
      </c>
      <c r="F807" s="48">
        <v>39913.884357862597</v>
      </c>
      <c r="G807" s="46"/>
      <c r="H807" s="47">
        <v>207</v>
      </c>
      <c r="I807" s="48">
        <v>62698.062351812703</v>
      </c>
      <c r="J807" s="46"/>
      <c r="K807" s="47">
        <v>210</v>
      </c>
      <c r="L807" s="48">
        <v>68059.201016677805</v>
      </c>
    </row>
    <row r="808" spans="1:12" x14ac:dyDescent="0.3">
      <c r="A808" s="41" t="s">
        <v>64</v>
      </c>
      <c r="B808" s="47">
        <v>0.6</v>
      </c>
      <c r="C808" s="48">
        <v>80.3368275716131</v>
      </c>
      <c r="D808" s="46"/>
      <c r="E808" s="47">
        <v>0.6</v>
      </c>
      <c r="F808" s="48">
        <v>81.702553640330507</v>
      </c>
      <c r="G808" s="46"/>
      <c r="H808" s="47" t="s">
        <v>187</v>
      </c>
      <c r="I808" s="48" t="s">
        <v>187</v>
      </c>
      <c r="J808" s="46"/>
      <c r="K808" s="47" t="s">
        <v>187</v>
      </c>
      <c r="L808" s="48" t="s">
        <v>187</v>
      </c>
    </row>
    <row r="809" spans="1:12" x14ac:dyDescent="0.3">
      <c r="A809" s="41" t="s">
        <v>65</v>
      </c>
      <c r="B809" s="47">
        <v>66.5</v>
      </c>
      <c r="C809" s="48">
        <v>11895.470588047299</v>
      </c>
      <c r="D809" s="46"/>
      <c r="E809" s="47">
        <v>70</v>
      </c>
      <c r="F809" s="48">
        <v>11782.5102402459</v>
      </c>
      <c r="G809" s="46"/>
      <c r="H809" s="47">
        <v>6.9</v>
      </c>
      <c r="I809" s="48">
        <v>1233.50315993094</v>
      </c>
      <c r="J809" s="46"/>
      <c r="K809" s="47">
        <v>6.7</v>
      </c>
      <c r="L809" s="48">
        <v>1127.05674385572</v>
      </c>
    </row>
    <row r="810" spans="1:12" x14ac:dyDescent="0.3">
      <c r="A810" s="41" t="s">
        <v>66</v>
      </c>
      <c r="B810" s="47">
        <v>6.8</v>
      </c>
      <c r="C810" s="48">
        <v>1293.49355969253</v>
      </c>
      <c r="D810" s="46"/>
      <c r="E810" s="47">
        <v>6.8</v>
      </c>
      <c r="F810" s="48">
        <v>1310.3089759685299</v>
      </c>
      <c r="G810" s="46"/>
      <c r="H810" s="47">
        <v>3.8</v>
      </c>
      <c r="I810" s="48">
        <v>710.81171684481103</v>
      </c>
      <c r="J810" s="46"/>
      <c r="K810" s="47">
        <v>3.9</v>
      </c>
      <c r="L810" s="48">
        <v>739.001013089156</v>
      </c>
    </row>
    <row r="811" spans="1:12" x14ac:dyDescent="0.3">
      <c r="A811" s="41" t="s">
        <v>67</v>
      </c>
      <c r="B811" s="47" t="s">
        <v>187</v>
      </c>
      <c r="C811" s="48" t="s">
        <v>187</v>
      </c>
      <c r="D811" s="46"/>
      <c r="E811" s="47" t="s">
        <v>187</v>
      </c>
      <c r="F811" s="48" t="s">
        <v>187</v>
      </c>
      <c r="G811" s="46"/>
      <c r="H811" s="47" t="s">
        <v>187</v>
      </c>
      <c r="I811" s="48" t="s">
        <v>187</v>
      </c>
      <c r="J811" s="46"/>
      <c r="K811" s="47" t="s">
        <v>187</v>
      </c>
      <c r="L811" s="48" t="s">
        <v>187</v>
      </c>
    </row>
    <row r="812" spans="1:12" x14ac:dyDescent="0.3">
      <c r="A812" s="41" t="s">
        <v>68</v>
      </c>
      <c r="B812" s="47" t="s">
        <v>187</v>
      </c>
      <c r="C812" s="48" t="s">
        <v>187</v>
      </c>
      <c r="D812" s="46"/>
      <c r="E812" s="47" t="s">
        <v>187</v>
      </c>
      <c r="F812" s="48" t="s">
        <v>187</v>
      </c>
      <c r="G812" s="46"/>
      <c r="H812" s="47">
        <v>0.9</v>
      </c>
      <c r="I812" s="48">
        <v>265.47308352619899</v>
      </c>
      <c r="J812" s="46"/>
      <c r="K812" s="47">
        <v>0.9</v>
      </c>
      <c r="L812" s="48">
        <v>258.83625643804402</v>
      </c>
    </row>
    <row r="813" spans="1:12" x14ac:dyDescent="0.3">
      <c r="A813" s="41" t="s">
        <v>69</v>
      </c>
      <c r="B813" s="47">
        <v>61</v>
      </c>
      <c r="C813" s="48">
        <v>11614.1825704475</v>
      </c>
      <c r="D813" s="46"/>
      <c r="E813" s="47">
        <v>64.099999999999994</v>
      </c>
      <c r="F813" s="48">
        <v>11756.988647107601</v>
      </c>
      <c r="G813" s="46"/>
      <c r="H813" s="47">
        <v>7</v>
      </c>
      <c r="I813" s="48">
        <v>1344.2667862440801</v>
      </c>
      <c r="J813" s="46"/>
      <c r="K813" s="47">
        <v>7</v>
      </c>
      <c r="L813" s="48">
        <v>1294.9849583231301</v>
      </c>
    </row>
    <row r="814" spans="1:12" x14ac:dyDescent="0.3">
      <c r="A814" s="41" t="s">
        <v>70</v>
      </c>
      <c r="B814" s="47">
        <v>4.3</v>
      </c>
      <c r="C814" s="48">
        <v>1914.36227651735</v>
      </c>
      <c r="D814" s="46"/>
      <c r="E814" s="47">
        <v>4.3</v>
      </c>
      <c r="F814" s="48">
        <v>1943.0777106651101</v>
      </c>
      <c r="G814" s="46"/>
      <c r="H814" s="47">
        <v>2.1</v>
      </c>
      <c r="I814" s="48">
        <v>929.79005881100704</v>
      </c>
      <c r="J814" s="46"/>
      <c r="K814" s="47">
        <v>1.8</v>
      </c>
      <c r="L814" s="48">
        <v>808.91735116557595</v>
      </c>
    </row>
    <row r="815" spans="1:12" x14ac:dyDescent="0.3">
      <c r="A815" s="41" t="s">
        <v>71</v>
      </c>
      <c r="B815" s="47">
        <v>84.748059999999995</v>
      </c>
      <c r="C815" s="48">
        <v>1896.47443865734</v>
      </c>
      <c r="D815" s="46"/>
      <c r="E815" s="47">
        <v>88.190029999999993</v>
      </c>
      <c r="F815" s="48">
        <v>1991.2596096970101</v>
      </c>
      <c r="G815" s="46"/>
      <c r="H815" s="47">
        <v>44.961297000000002</v>
      </c>
      <c r="I815" s="48">
        <v>1018.87707393561</v>
      </c>
      <c r="J815" s="46"/>
      <c r="K815" s="47">
        <v>45.480271000000002</v>
      </c>
      <c r="L815" s="48">
        <v>1039.91338789054</v>
      </c>
    </row>
    <row r="816" spans="1:12" x14ac:dyDescent="0.3">
      <c r="A816" s="43" t="s">
        <v>72</v>
      </c>
      <c r="B816" s="47"/>
      <c r="C816" s="48"/>
      <c r="D816" s="46"/>
      <c r="E816" s="47"/>
      <c r="F816" s="48"/>
      <c r="G816" s="46"/>
      <c r="H816" s="47"/>
      <c r="I816" s="48"/>
      <c r="J816" s="46"/>
      <c r="K816" s="47"/>
      <c r="L816" s="48"/>
    </row>
    <row r="817" spans="1:12" x14ac:dyDescent="0.3">
      <c r="A817" s="41" t="s">
        <v>73</v>
      </c>
      <c r="B817" s="47">
        <v>14.1</v>
      </c>
      <c r="C817" s="48">
        <v>6607.2878836089303</v>
      </c>
      <c r="D817" s="46"/>
      <c r="E817" s="47">
        <v>13.9</v>
      </c>
      <c r="F817" s="48">
        <v>6604.7574329300996</v>
      </c>
      <c r="G817" s="46"/>
      <c r="H817" s="47">
        <v>0.6</v>
      </c>
      <c r="I817" s="48">
        <v>293.05314919261599</v>
      </c>
      <c r="J817" s="46"/>
      <c r="K817" s="47">
        <v>0.6</v>
      </c>
      <c r="L817" s="48">
        <v>297.15589328131199</v>
      </c>
    </row>
    <row r="818" spans="1:12" x14ac:dyDescent="0.3">
      <c r="A818" s="41" t="s">
        <v>74</v>
      </c>
      <c r="B818" s="47">
        <v>0.5</v>
      </c>
      <c r="C818" s="48">
        <v>937.56349884374094</v>
      </c>
      <c r="D818" s="46"/>
      <c r="E818" s="47">
        <v>0.5</v>
      </c>
      <c r="F818" s="48">
        <v>953.50207832408398</v>
      </c>
      <c r="G818" s="46"/>
      <c r="H818" s="47">
        <v>0.2</v>
      </c>
      <c r="I818" s="48">
        <v>353.71562416514399</v>
      </c>
      <c r="J818" s="46"/>
      <c r="K818" s="47">
        <v>0.1</v>
      </c>
      <c r="L818" s="48">
        <v>179.864394887976</v>
      </c>
    </row>
    <row r="819" spans="1:12" x14ac:dyDescent="0.3">
      <c r="A819" s="41" t="s">
        <v>75</v>
      </c>
      <c r="B819" s="47">
        <v>0.9</v>
      </c>
      <c r="C819" s="48">
        <v>688.90248597906702</v>
      </c>
      <c r="D819" s="46"/>
      <c r="E819" s="47">
        <v>0.8</v>
      </c>
      <c r="F819" s="48">
        <v>623.38020509039097</v>
      </c>
      <c r="G819" s="46"/>
      <c r="H819" s="47">
        <v>0.4</v>
      </c>
      <c r="I819" s="48">
        <v>306.68915146933102</v>
      </c>
      <c r="J819" s="46"/>
      <c r="K819" s="47">
        <v>0.3</v>
      </c>
      <c r="L819" s="48">
        <v>234.15716714683401</v>
      </c>
    </row>
    <row r="820" spans="1:12" x14ac:dyDescent="0.3">
      <c r="A820" s="41" t="s">
        <v>76</v>
      </c>
      <c r="B820" s="47">
        <v>1.9</v>
      </c>
      <c r="C820" s="48">
        <v>1729.07035210662</v>
      </c>
      <c r="D820" s="46"/>
      <c r="E820" s="47">
        <v>1.9</v>
      </c>
      <c r="F820" s="48">
        <v>1763.65175914875</v>
      </c>
      <c r="G820" s="46"/>
      <c r="H820" s="47">
        <v>4.5</v>
      </c>
      <c r="I820" s="48">
        <v>4094.0000869629398</v>
      </c>
      <c r="J820" s="46"/>
      <c r="K820" s="47">
        <v>4.5</v>
      </c>
      <c r="L820" s="48">
        <v>4175.8800887021998</v>
      </c>
    </row>
    <row r="821" spans="1:12" x14ac:dyDescent="0.3">
      <c r="A821" s="41" t="s">
        <v>77</v>
      </c>
      <c r="B821" s="47" t="s">
        <v>187</v>
      </c>
      <c r="C821" s="48" t="s">
        <v>187</v>
      </c>
      <c r="D821" s="46"/>
      <c r="E821" s="47" t="s">
        <v>187</v>
      </c>
      <c r="F821" s="48" t="s">
        <v>187</v>
      </c>
      <c r="G821" s="46"/>
      <c r="H821" s="47" t="s">
        <v>187</v>
      </c>
      <c r="I821" s="48" t="s">
        <v>187</v>
      </c>
      <c r="J821" s="46"/>
      <c r="K821" s="47" t="s">
        <v>187</v>
      </c>
      <c r="L821" s="48" t="s">
        <v>187</v>
      </c>
    </row>
    <row r="822" spans="1:12" x14ac:dyDescent="0.3">
      <c r="A822" s="41" t="s">
        <v>78</v>
      </c>
      <c r="B822" s="47" t="s">
        <v>187</v>
      </c>
      <c r="C822" s="48" t="s">
        <v>187</v>
      </c>
      <c r="D822" s="46"/>
      <c r="E822" s="47" t="s">
        <v>187</v>
      </c>
      <c r="F822" s="48" t="s">
        <v>187</v>
      </c>
      <c r="G822" s="46"/>
      <c r="H822" s="47" t="s">
        <v>187</v>
      </c>
      <c r="I822" s="48" t="s">
        <v>187</v>
      </c>
      <c r="J822" s="46"/>
      <c r="K822" s="47" t="s">
        <v>187</v>
      </c>
      <c r="L822" s="48" t="s">
        <v>187</v>
      </c>
    </row>
    <row r="823" spans="1:12" x14ac:dyDescent="0.3">
      <c r="A823" s="41" t="s">
        <v>79</v>
      </c>
      <c r="B823" s="47" t="s">
        <v>187</v>
      </c>
      <c r="C823" s="48" t="s">
        <v>187</v>
      </c>
      <c r="D823" s="46"/>
      <c r="E823" s="47" t="s">
        <v>187</v>
      </c>
      <c r="F823" s="48" t="s">
        <v>187</v>
      </c>
      <c r="G823" s="46"/>
      <c r="H823" s="47" t="s">
        <v>187</v>
      </c>
      <c r="I823" s="48" t="s">
        <v>187</v>
      </c>
      <c r="J823" s="46"/>
      <c r="K823" s="47" t="s">
        <v>187</v>
      </c>
      <c r="L823" s="48" t="s">
        <v>187</v>
      </c>
    </row>
    <row r="824" spans="1:12" x14ac:dyDescent="0.3">
      <c r="A824" s="43" t="s">
        <v>80</v>
      </c>
      <c r="B824" s="47"/>
      <c r="C824" s="48"/>
      <c r="D824" s="46"/>
      <c r="E824" s="47"/>
      <c r="F824" s="48"/>
      <c r="G824" s="46"/>
      <c r="H824" s="47"/>
      <c r="I824" s="48"/>
      <c r="J824" s="46"/>
      <c r="K824" s="47"/>
      <c r="L824" s="48"/>
    </row>
    <row r="825" spans="1:12" x14ac:dyDescent="0.3">
      <c r="A825" s="41" t="s">
        <v>81</v>
      </c>
      <c r="B825" s="47">
        <v>170.5</v>
      </c>
      <c r="C825" s="48">
        <v>79624.84</v>
      </c>
      <c r="D825" s="46"/>
      <c r="E825" s="47">
        <v>172.1</v>
      </c>
      <c r="F825" s="48">
        <v>91259.78</v>
      </c>
      <c r="G825" s="46"/>
      <c r="H825" s="47">
        <v>4.7</v>
      </c>
      <c r="I825" s="48">
        <v>1441.3</v>
      </c>
      <c r="J825" s="46"/>
      <c r="K825" s="47">
        <v>4.5</v>
      </c>
      <c r="L825" s="48">
        <v>1525.77</v>
      </c>
    </row>
    <row r="826" spans="1:12" x14ac:dyDescent="0.3">
      <c r="A826" s="41" t="s">
        <v>82</v>
      </c>
      <c r="B826" s="47">
        <v>0.9</v>
      </c>
      <c r="C826" s="48">
        <v>264.987492615652</v>
      </c>
      <c r="D826" s="46"/>
      <c r="E826" s="47">
        <v>1</v>
      </c>
      <c r="F826" s="48">
        <v>324.75689372784899</v>
      </c>
      <c r="G826" s="46"/>
      <c r="H826" s="47">
        <v>1</v>
      </c>
      <c r="I826" s="48">
        <v>293.29111024797299</v>
      </c>
      <c r="J826" s="46"/>
      <c r="K826" s="47">
        <v>1.1000000000000001</v>
      </c>
      <c r="L826" s="48">
        <v>355.85010406386601</v>
      </c>
    </row>
    <row r="827" spans="1:12" x14ac:dyDescent="0.3">
      <c r="A827" s="41" t="s">
        <v>83</v>
      </c>
      <c r="B827" s="47">
        <v>5.0999999999999996</v>
      </c>
      <c r="C827" s="48">
        <v>8160.47</v>
      </c>
      <c r="D827" s="46"/>
      <c r="E827" s="47">
        <v>5.4</v>
      </c>
      <c r="F827" s="48">
        <v>9543.4</v>
      </c>
      <c r="G827" s="46"/>
      <c r="H827" s="47">
        <v>0.1</v>
      </c>
      <c r="I827" s="48">
        <v>186.2</v>
      </c>
      <c r="J827" s="46"/>
      <c r="K827" s="47">
        <v>0.1</v>
      </c>
      <c r="L827" s="48">
        <v>168.93</v>
      </c>
    </row>
    <row r="828" spans="1:12" x14ac:dyDescent="0.3">
      <c r="A828" s="41" t="s">
        <v>84</v>
      </c>
      <c r="B828" s="47">
        <v>3.9</v>
      </c>
      <c r="C828" s="48">
        <v>2250.6157780721101</v>
      </c>
      <c r="D828" s="46"/>
      <c r="E828" s="47">
        <v>3.8</v>
      </c>
      <c r="F828" s="48">
        <v>2484.5644027978701</v>
      </c>
      <c r="G828" s="46"/>
      <c r="H828" s="47">
        <v>0.5</v>
      </c>
      <c r="I828" s="48">
        <v>289.21902153141701</v>
      </c>
      <c r="J828" s="46"/>
      <c r="K828" s="47">
        <v>0.4</v>
      </c>
      <c r="L828" s="48">
        <v>262.14812111607699</v>
      </c>
    </row>
    <row r="829" spans="1:12" x14ac:dyDescent="0.3">
      <c r="A829" s="41" t="s">
        <v>85</v>
      </c>
      <c r="B829" s="47">
        <v>109</v>
      </c>
      <c r="C829" s="48">
        <v>11148.85</v>
      </c>
      <c r="D829" s="46"/>
      <c r="E829" s="47">
        <v>109.8</v>
      </c>
      <c r="F829" s="48">
        <v>12245.89</v>
      </c>
      <c r="G829" s="46"/>
      <c r="H829" s="47">
        <v>66.099999999999994</v>
      </c>
      <c r="I829" s="48">
        <v>6134.08</v>
      </c>
      <c r="J829" s="46"/>
      <c r="K829" s="47">
        <v>65.900000000000006</v>
      </c>
      <c r="L829" s="48">
        <v>6965.63</v>
      </c>
    </row>
    <row r="830" spans="1:12" x14ac:dyDescent="0.3">
      <c r="A830" s="41" t="s">
        <v>86</v>
      </c>
      <c r="B830" s="47">
        <v>0.2</v>
      </c>
      <c r="C830" s="48">
        <v>197.03990623897499</v>
      </c>
      <c r="D830" s="46"/>
      <c r="E830" s="47">
        <v>0.2</v>
      </c>
      <c r="F830" s="48">
        <v>228.566291237211</v>
      </c>
      <c r="G830" s="46"/>
      <c r="H830" s="47" t="s">
        <v>187</v>
      </c>
      <c r="I830" s="48" t="s">
        <v>187</v>
      </c>
      <c r="J830" s="46"/>
      <c r="K830" s="47" t="s">
        <v>187</v>
      </c>
      <c r="L830" s="48" t="s">
        <v>187</v>
      </c>
    </row>
    <row r="831" spans="1:12" x14ac:dyDescent="0.3">
      <c r="A831" s="41" t="s">
        <v>87</v>
      </c>
      <c r="B831" s="47">
        <v>64.7</v>
      </c>
      <c r="C831" s="48">
        <v>111690.81836159401</v>
      </c>
      <c r="D831" s="46"/>
      <c r="E831" s="47">
        <v>61.5</v>
      </c>
      <c r="F831" s="48">
        <v>126550.703438203</v>
      </c>
      <c r="G831" s="46"/>
      <c r="H831" s="47">
        <v>27</v>
      </c>
      <c r="I831" s="48">
        <v>46488.6054279659</v>
      </c>
      <c r="J831" s="46"/>
      <c r="K831" s="47">
        <v>19.600000000000001</v>
      </c>
      <c r="L831" s="48">
        <v>40226.762456839002</v>
      </c>
    </row>
    <row r="832" spans="1:12" x14ac:dyDescent="0.3">
      <c r="A832" s="41" t="s">
        <v>88</v>
      </c>
      <c r="B832" s="47">
        <v>4</v>
      </c>
      <c r="C832" s="48">
        <v>1997.5585638090699</v>
      </c>
      <c r="D832" s="46"/>
      <c r="E832" s="47">
        <v>4.2</v>
      </c>
      <c r="F832" s="48">
        <v>2116.3134204275202</v>
      </c>
      <c r="G832" s="46"/>
      <c r="H832" s="47" t="s">
        <v>187</v>
      </c>
      <c r="I832" s="48" t="s">
        <v>187</v>
      </c>
      <c r="J832" s="46"/>
      <c r="K832" s="47" t="s">
        <v>187</v>
      </c>
      <c r="L832" s="48" t="s">
        <v>187</v>
      </c>
    </row>
    <row r="833" spans="1:12" x14ac:dyDescent="0.3">
      <c r="A833" s="41" t="s">
        <v>89</v>
      </c>
      <c r="B833" s="47">
        <v>28.7</v>
      </c>
      <c r="C833" s="48">
        <v>16577.607581220102</v>
      </c>
      <c r="D833" s="46"/>
      <c r="E833" s="47">
        <v>29.4</v>
      </c>
      <c r="F833" s="48">
        <v>19580.176212882099</v>
      </c>
      <c r="G833" s="46"/>
      <c r="H833" s="47">
        <v>2.8</v>
      </c>
      <c r="I833" s="48">
        <v>1617.5675797659201</v>
      </c>
      <c r="J833" s="46"/>
      <c r="K833" s="47">
        <v>1.3</v>
      </c>
      <c r="L833" s="48">
        <v>865.91858761112201</v>
      </c>
    </row>
    <row r="834" spans="1:12" x14ac:dyDescent="0.3">
      <c r="A834" s="41" t="s">
        <v>90</v>
      </c>
      <c r="B834" s="47">
        <v>64.400000000000006</v>
      </c>
      <c r="C834" s="48">
        <v>36021.564587086003</v>
      </c>
      <c r="D834" s="46"/>
      <c r="E834" s="47">
        <v>47.5</v>
      </c>
      <c r="F834" s="48">
        <v>30075.769065956702</v>
      </c>
      <c r="G834" s="46"/>
      <c r="H834" s="47">
        <v>2.4</v>
      </c>
      <c r="I834" s="48">
        <v>1357.39304938531</v>
      </c>
      <c r="J834" s="46"/>
      <c r="K834" s="47">
        <v>0.8</v>
      </c>
      <c r="L834" s="48">
        <v>512.18964396805802</v>
      </c>
    </row>
    <row r="835" spans="1:12" x14ac:dyDescent="0.3">
      <c r="A835" s="41" t="s">
        <v>91</v>
      </c>
      <c r="B835" s="47">
        <v>6.1</v>
      </c>
      <c r="C835" s="48">
        <v>3181.5873611133402</v>
      </c>
      <c r="D835" s="46"/>
      <c r="E835" s="47">
        <v>6.2</v>
      </c>
      <c r="F835" s="48">
        <v>3725.2736996747399</v>
      </c>
      <c r="G835" s="46"/>
      <c r="H835" s="47">
        <v>2</v>
      </c>
      <c r="I835" s="48">
        <v>1034.3878582490599</v>
      </c>
      <c r="J835" s="46"/>
      <c r="K835" s="47">
        <v>1.7</v>
      </c>
      <c r="L835" s="48">
        <v>1012.87259079748</v>
      </c>
    </row>
    <row r="836" spans="1:12" x14ac:dyDescent="0.3">
      <c r="A836" s="41" t="s">
        <v>92</v>
      </c>
      <c r="B836" s="47">
        <v>3.5</v>
      </c>
      <c r="C836" s="48">
        <v>7504.1460506112398</v>
      </c>
      <c r="D836" s="46"/>
      <c r="E836" s="47">
        <v>3.6</v>
      </c>
      <c r="F836" s="48">
        <v>7656.8018216979599</v>
      </c>
      <c r="G836" s="46"/>
      <c r="H836" s="47">
        <v>0.2</v>
      </c>
      <c r="I836" s="48">
        <v>426.50900730975798</v>
      </c>
      <c r="J836" s="46"/>
      <c r="K836" s="47">
        <v>0.3</v>
      </c>
      <c r="L836" s="48">
        <v>634.64540287692</v>
      </c>
    </row>
    <row r="837" spans="1:12" x14ac:dyDescent="0.3">
      <c r="A837" s="41" t="s">
        <v>93</v>
      </c>
      <c r="B837" s="47">
        <v>15.9</v>
      </c>
      <c r="C837" s="48">
        <v>4166</v>
      </c>
      <c r="D837" s="46"/>
      <c r="E837" s="47">
        <v>16.100000000000001</v>
      </c>
      <c r="F837" s="48">
        <v>3948.7</v>
      </c>
      <c r="G837" s="46"/>
      <c r="H837" s="47">
        <v>0.6</v>
      </c>
      <c r="I837" s="48">
        <v>237.05</v>
      </c>
      <c r="J837" s="46"/>
      <c r="K837" s="47">
        <v>0.8</v>
      </c>
      <c r="L837" s="48">
        <v>379.56</v>
      </c>
    </row>
    <row r="838" spans="1:12" x14ac:dyDescent="0.3">
      <c r="A838" s="41" t="s">
        <v>94</v>
      </c>
      <c r="B838" s="47">
        <v>4.7</v>
      </c>
      <c r="C838" s="48">
        <v>717.80579572510396</v>
      </c>
      <c r="D838" s="46"/>
      <c r="E838" s="47">
        <v>4.7</v>
      </c>
      <c r="F838" s="48">
        <v>947.50365035713696</v>
      </c>
      <c r="G838" s="46"/>
      <c r="H838" s="47">
        <v>1.3</v>
      </c>
      <c r="I838" s="48">
        <v>205.021161248574</v>
      </c>
      <c r="J838" s="46"/>
      <c r="K838" s="47">
        <v>1</v>
      </c>
      <c r="L838" s="48">
        <v>208.17533296009</v>
      </c>
    </row>
    <row r="839" spans="1:12" x14ac:dyDescent="0.3">
      <c r="A839" s="41" t="s">
        <v>95</v>
      </c>
      <c r="B839" s="47">
        <v>0.1</v>
      </c>
      <c r="C839" s="48">
        <v>199.685402078154</v>
      </c>
      <c r="D839" s="46"/>
      <c r="E839" s="47">
        <v>0.1</v>
      </c>
      <c r="F839" s="48">
        <v>229.43852698779901</v>
      </c>
      <c r="G839" s="46"/>
      <c r="H839" s="47" t="s">
        <v>187</v>
      </c>
      <c r="I839" s="48" t="s">
        <v>187</v>
      </c>
      <c r="J839" s="46"/>
      <c r="K839" s="47">
        <v>0.1</v>
      </c>
      <c r="L839" s="48">
        <v>232.04806247639701</v>
      </c>
    </row>
    <row r="840" spans="1:12" x14ac:dyDescent="0.3">
      <c r="A840" s="41" t="s">
        <v>96</v>
      </c>
      <c r="B840" s="47">
        <v>6</v>
      </c>
      <c r="C840" s="48">
        <v>6115.5036406900499</v>
      </c>
      <c r="D840" s="46"/>
      <c r="E840" s="47">
        <v>6</v>
      </c>
      <c r="F840" s="48">
        <v>7583.22451445566</v>
      </c>
      <c r="G840" s="46"/>
      <c r="H840" s="47">
        <v>1.8</v>
      </c>
      <c r="I840" s="48">
        <v>1834.9220148040999</v>
      </c>
      <c r="J840" s="46"/>
      <c r="K840" s="47">
        <v>1.8</v>
      </c>
      <c r="L840" s="48">
        <v>2275.3032983570802</v>
      </c>
    </row>
    <row r="841" spans="1:12" x14ac:dyDescent="0.3">
      <c r="A841" s="41" t="s">
        <v>97</v>
      </c>
      <c r="B841" s="47">
        <v>0.1</v>
      </c>
      <c r="C841" s="48">
        <v>27.863473510116901</v>
      </c>
      <c r="D841" s="46"/>
      <c r="E841" s="47">
        <v>0.1</v>
      </c>
      <c r="F841" s="48">
        <v>26.693207622692</v>
      </c>
      <c r="G841" s="46"/>
      <c r="H841" s="47">
        <v>0.3</v>
      </c>
      <c r="I841" s="48">
        <v>83.534730709877394</v>
      </c>
      <c r="J841" s="46"/>
      <c r="K841" s="47">
        <v>0.2</v>
      </c>
      <c r="L841" s="48">
        <v>53.350848013375099</v>
      </c>
    </row>
    <row r="842" spans="1:12" x14ac:dyDescent="0.3">
      <c r="A842" s="41" t="s">
        <v>98</v>
      </c>
      <c r="B842" s="47" t="s">
        <v>187</v>
      </c>
      <c r="C842" s="48" t="s">
        <v>187</v>
      </c>
      <c r="D842" s="46"/>
      <c r="E842" s="47" t="s">
        <v>187</v>
      </c>
      <c r="F842" s="48" t="s">
        <v>187</v>
      </c>
      <c r="G842" s="46"/>
      <c r="H842" s="47" t="s">
        <v>187</v>
      </c>
      <c r="I842" s="48" t="s">
        <v>187</v>
      </c>
      <c r="J842" s="46"/>
      <c r="K842" s="47" t="s">
        <v>187</v>
      </c>
      <c r="L842" s="48" t="s">
        <v>187</v>
      </c>
    </row>
    <row r="843" spans="1:12" x14ac:dyDescent="0.3">
      <c r="A843" s="41" t="s">
        <v>99</v>
      </c>
      <c r="B843" s="47">
        <v>120</v>
      </c>
      <c r="C843" s="48">
        <v>64788.118390048199</v>
      </c>
      <c r="D843" s="46"/>
      <c r="E843" s="47">
        <v>150.4</v>
      </c>
      <c r="F843" s="48">
        <v>75679.433012204507</v>
      </c>
      <c r="G843" s="46"/>
      <c r="H843" s="47">
        <v>0.6</v>
      </c>
      <c r="I843" s="48">
        <v>321.56239954432499</v>
      </c>
      <c r="J843" s="46"/>
      <c r="K843" s="47">
        <v>0.2</v>
      </c>
      <c r="L843" s="48">
        <v>99.898718791770307</v>
      </c>
    </row>
    <row r="844" spans="1:12" x14ac:dyDescent="0.3">
      <c r="A844" s="41" t="s">
        <v>100</v>
      </c>
      <c r="B844" s="47">
        <v>7.7</v>
      </c>
      <c r="C844" s="48">
        <v>4915.4735751253102</v>
      </c>
      <c r="D844" s="46"/>
      <c r="E844" s="47">
        <v>7.3</v>
      </c>
      <c r="F844" s="48">
        <v>4776.62740595781</v>
      </c>
      <c r="G844" s="46"/>
      <c r="H844" s="47">
        <v>2.2999999999999998</v>
      </c>
      <c r="I844" s="48">
        <v>1476.23433197593</v>
      </c>
      <c r="J844" s="46"/>
      <c r="K844" s="47">
        <v>2</v>
      </c>
      <c r="L844" s="48">
        <v>1315.77407850028</v>
      </c>
    </row>
    <row r="845" spans="1:12" x14ac:dyDescent="0.3">
      <c r="A845" s="41" t="s">
        <v>101</v>
      </c>
      <c r="B845" s="47">
        <v>0.5</v>
      </c>
      <c r="C845" s="48">
        <v>428.04</v>
      </c>
      <c r="D845" s="46"/>
      <c r="E845" s="47">
        <v>0.5</v>
      </c>
      <c r="F845" s="48">
        <v>464.06</v>
      </c>
      <c r="G845" s="46"/>
      <c r="H845" s="47" t="s">
        <v>187</v>
      </c>
      <c r="I845" s="48" t="s">
        <v>187</v>
      </c>
      <c r="J845" s="46"/>
      <c r="K845" s="47" t="s">
        <v>187</v>
      </c>
      <c r="L845" s="48" t="s">
        <v>187</v>
      </c>
    </row>
    <row r="846" spans="1:12" x14ac:dyDescent="0.3">
      <c r="A846" s="41" t="s">
        <v>102</v>
      </c>
      <c r="B846" s="47">
        <v>1.4</v>
      </c>
      <c r="C846" s="48">
        <v>2080.06</v>
      </c>
      <c r="D846" s="46"/>
      <c r="E846" s="47">
        <v>1.5</v>
      </c>
      <c r="F846" s="48">
        <v>2328.4299999999998</v>
      </c>
      <c r="G846" s="46"/>
      <c r="H846" s="47">
        <v>1.7</v>
      </c>
      <c r="I846" s="48">
        <v>1946.31</v>
      </c>
      <c r="J846" s="46"/>
      <c r="K846" s="47">
        <v>0.7</v>
      </c>
      <c r="L846" s="48">
        <v>884.77</v>
      </c>
    </row>
    <row r="847" spans="1:12" x14ac:dyDescent="0.3">
      <c r="A847" s="41" t="s">
        <v>103</v>
      </c>
      <c r="B847" s="47">
        <v>3.9</v>
      </c>
      <c r="C847" s="48">
        <v>2039.57</v>
      </c>
      <c r="D847" s="46"/>
      <c r="E847" s="47">
        <v>3.9</v>
      </c>
      <c r="F847" s="48">
        <v>1910.2</v>
      </c>
      <c r="G847" s="46"/>
      <c r="H847" s="47">
        <v>0.6</v>
      </c>
      <c r="I847" s="48">
        <v>344.64</v>
      </c>
      <c r="J847" s="46"/>
      <c r="K847" s="47">
        <v>0.5</v>
      </c>
      <c r="L847" s="48">
        <v>321.05</v>
      </c>
    </row>
    <row r="848" spans="1:12" x14ac:dyDescent="0.3">
      <c r="A848" s="41" t="s">
        <v>104</v>
      </c>
      <c r="B848" s="47">
        <v>11.4</v>
      </c>
      <c r="C848" s="48">
        <v>12091.75</v>
      </c>
      <c r="D848" s="46"/>
      <c r="E848" s="47">
        <v>11.8</v>
      </c>
      <c r="F848" s="48">
        <v>13008.4</v>
      </c>
      <c r="G848" s="46"/>
      <c r="H848" s="47">
        <v>0.5</v>
      </c>
      <c r="I848" s="48">
        <v>510.55</v>
      </c>
      <c r="J848" s="46"/>
      <c r="K848" s="47">
        <v>0.8</v>
      </c>
      <c r="L848" s="48">
        <v>849.52</v>
      </c>
    </row>
    <row r="849" spans="1:12" x14ac:dyDescent="0.3">
      <c r="A849" s="41" t="s">
        <v>105</v>
      </c>
      <c r="B849" s="47">
        <v>9.1</v>
      </c>
      <c r="C849" s="48">
        <v>4819.3599999999997</v>
      </c>
      <c r="D849" s="46"/>
      <c r="E849" s="47">
        <v>9.3000000000000007</v>
      </c>
      <c r="F849" s="48">
        <v>5397.17</v>
      </c>
      <c r="G849" s="46"/>
      <c r="H849" s="47">
        <v>0.2</v>
      </c>
      <c r="I849" s="48">
        <v>107.63</v>
      </c>
      <c r="J849" s="46"/>
      <c r="K849" s="47">
        <v>0.2</v>
      </c>
      <c r="L849" s="48">
        <v>98.66</v>
      </c>
    </row>
    <row r="850" spans="1:12" x14ac:dyDescent="0.3">
      <c r="A850" s="41" t="s">
        <v>106</v>
      </c>
      <c r="B850" s="47" t="s">
        <v>187</v>
      </c>
      <c r="C850" s="48" t="s">
        <v>187</v>
      </c>
      <c r="D850" s="46"/>
      <c r="E850" s="47" t="s">
        <v>187</v>
      </c>
      <c r="F850" s="48" t="s">
        <v>187</v>
      </c>
      <c r="G850" s="46"/>
      <c r="H850" s="47" t="s">
        <v>187</v>
      </c>
      <c r="I850" s="48" t="s">
        <v>187</v>
      </c>
      <c r="J850" s="46"/>
      <c r="K850" s="47" t="s">
        <v>187</v>
      </c>
      <c r="L850" s="48" t="s">
        <v>187</v>
      </c>
    </row>
    <row r="851" spans="1:12" x14ac:dyDescent="0.3">
      <c r="A851" s="41" t="s">
        <v>107</v>
      </c>
      <c r="B851" s="47">
        <v>40.5</v>
      </c>
      <c r="C851" s="48">
        <v>21592.223703581301</v>
      </c>
      <c r="D851" s="46"/>
      <c r="E851" s="47">
        <v>38.5</v>
      </c>
      <c r="F851" s="48">
        <v>21819.075337800401</v>
      </c>
      <c r="G851" s="46"/>
      <c r="H851" s="47">
        <v>2.9</v>
      </c>
      <c r="I851" s="48">
        <v>1603.5654091902099</v>
      </c>
      <c r="J851" s="46"/>
      <c r="K851" s="47">
        <v>0.4</v>
      </c>
      <c r="L851" s="48">
        <v>235.115866202647</v>
      </c>
    </row>
    <row r="852" spans="1:12" x14ac:dyDescent="0.3">
      <c r="A852" s="41" t="s">
        <v>108</v>
      </c>
      <c r="B852" s="47">
        <v>17.399999999999999</v>
      </c>
      <c r="C852" s="48">
        <v>12678.22</v>
      </c>
      <c r="D852" s="46"/>
      <c r="E852" s="47">
        <v>17</v>
      </c>
      <c r="F852" s="48">
        <v>11834.14</v>
      </c>
      <c r="G852" s="46"/>
      <c r="H852" s="47">
        <v>2.8</v>
      </c>
      <c r="I852" s="48">
        <v>1964.76</v>
      </c>
      <c r="J852" s="46"/>
      <c r="K852" s="47">
        <v>0.5</v>
      </c>
      <c r="L852" s="48">
        <v>332.9</v>
      </c>
    </row>
    <row r="853" spans="1:12" x14ac:dyDescent="0.3">
      <c r="A853" s="41" t="s">
        <v>109</v>
      </c>
      <c r="B853" s="47">
        <v>37.6</v>
      </c>
      <c r="C853" s="48">
        <v>18352.920422619201</v>
      </c>
      <c r="D853" s="46"/>
      <c r="E853" s="47">
        <v>31.7</v>
      </c>
      <c r="F853" s="48">
        <v>15132.6662418695</v>
      </c>
      <c r="G853" s="46"/>
      <c r="H853" s="47">
        <v>2.8</v>
      </c>
      <c r="I853" s="48">
        <v>1384.68833425824</v>
      </c>
      <c r="J853" s="46"/>
      <c r="K853" s="47">
        <v>0.2</v>
      </c>
      <c r="L853" s="48">
        <v>96.730370778896699</v>
      </c>
    </row>
    <row r="854" spans="1:12" x14ac:dyDescent="0.3">
      <c r="A854" s="41" t="s">
        <v>110</v>
      </c>
      <c r="B854" s="47">
        <v>9.6999999999999993</v>
      </c>
      <c r="C854" s="48">
        <v>4463.1148491485201</v>
      </c>
      <c r="D854" s="46"/>
      <c r="E854" s="47">
        <v>10</v>
      </c>
      <c r="F854" s="48">
        <v>4716.1780622445704</v>
      </c>
      <c r="G854" s="46"/>
      <c r="H854" s="47" t="s">
        <v>187</v>
      </c>
      <c r="I854" s="48" t="s">
        <v>187</v>
      </c>
      <c r="J854" s="46"/>
      <c r="K854" s="47" t="s">
        <v>187</v>
      </c>
      <c r="L854" s="48" t="s">
        <v>187</v>
      </c>
    </row>
    <row r="855" spans="1:12" x14ac:dyDescent="0.3">
      <c r="A855" s="41" t="s">
        <v>111</v>
      </c>
      <c r="B855" s="47">
        <v>96.056700000000006</v>
      </c>
      <c r="C855" s="48">
        <v>32817.648050000003</v>
      </c>
      <c r="D855" s="46"/>
      <c r="E855" s="47">
        <v>97.304100000000005</v>
      </c>
      <c r="F855" s="48">
        <v>35900.972889999997</v>
      </c>
      <c r="G855" s="46"/>
      <c r="H855" s="47">
        <v>36.978400000000001</v>
      </c>
      <c r="I855" s="48">
        <v>12577.573280000001</v>
      </c>
      <c r="J855" s="46"/>
      <c r="K855" s="47">
        <v>37.459099999999999</v>
      </c>
      <c r="L855" s="48">
        <v>13760.240739999999</v>
      </c>
    </row>
    <row r="856" spans="1:12" x14ac:dyDescent="0.3">
      <c r="A856" s="43" t="s">
        <v>112</v>
      </c>
      <c r="B856" s="47"/>
      <c r="C856" s="48"/>
      <c r="D856" s="46"/>
      <c r="E856" s="47"/>
      <c r="F856" s="48"/>
      <c r="G856" s="46"/>
      <c r="H856" s="47"/>
      <c r="I856" s="48"/>
      <c r="J856" s="46"/>
      <c r="K856" s="47"/>
      <c r="L856" s="48"/>
    </row>
    <row r="857" spans="1:12" x14ac:dyDescent="0.3">
      <c r="A857" s="41" t="s">
        <v>113</v>
      </c>
      <c r="B857" s="47" t="s">
        <v>187</v>
      </c>
      <c r="C857" s="48" t="s">
        <v>187</v>
      </c>
      <c r="D857" s="46"/>
      <c r="E857" s="47" t="s">
        <v>187</v>
      </c>
      <c r="F857" s="48" t="s">
        <v>187</v>
      </c>
      <c r="G857" s="46"/>
      <c r="H857" s="47" t="s">
        <v>187</v>
      </c>
      <c r="I857" s="48" t="s">
        <v>187</v>
      </c>
      <c r="J857" s="46"/>
      <c r="K857" s="47" t="s">
        <v>187</v>
      </c>
      <c r="L857" s="48" t="s">
        <v>187</v>
      </c>
    </row>
    <row r="858" spans="1:12" x14ac:dyDescent="0.3">
      <c r="A858" s="41" t="s">
        <v>114</v>
      </c>
      <c r="B858" s="47">
        <v>0.1</v>
      </c>
      <c r="C858" s="48">
        <v>307.29639507389197</v>
      </c>
      <c r="D858" s="46"/>
      <c r="E858" s="47">
        <v>0.1</v>
      </c>
      <c r="F858" s="48">
        <v>326.34877156847398</v>
      </c>
      <c r="G858" s="46"/>
      <c r="H858" s="47" t="s">
        <v>187</v>
      </c>
      <c r="I858" s="48" t="s">
        <v>187</v>
      </c>
      <c r="J858" s="46"/>
      <c r="K858" s="47" t="s">
        <v>187</v>
      </c>
      <c r="L858" s="48" t="s">
        <v>187</v>
      </c>
    </row>
    <row r="859" spans="1:12" x14ac:dyDescent="0.3">
      <c r="A859" s="41" t="s">
        <v>115</v>
      </c>
      <c r="B859" s="47" t="s">
        <v>187</v>
      </c>
      <c r="C859" s="48" t="s">
        <v>187</v>
      </c>
      <c r="D859" s="46"/>
      <c r="E859" s="47" t="s">
        <v>187</v>
      </c>
      <c r="F859" s="48" t="s">
        <v>187</v>
      </c>
      <c r="G859" s="46"/>
      <c r="H859" s="47">
        <v>0.2</v>
      </c>
      <c r="I859" s="48">
        <v>36.892992430833502</v>
      </c>
      <c r="J859" s="46"/>
      <c r="K859" s="47">
        <v>0.2</v>
      </c>
      <c r="L859" s="48">
        <v>37.261922355141898</v>
      </c>
    </row>
    <row r="860" spans="1:12" x14ac:dyDescent="0.3">
      <c r="A860" s="41" t="s">
        <v>116</v>
      </c>
      <c r="B860" s="47" t="s">
        <v>187</v>
      </c>
      <c r="C860" s="48" t="s">
        <v>187</v>
      </c>
      <c r="D860" s="46"/>
      <c r="E860" s="47" t="s">
        <v>187</v>
      </c>
      <c r="F860" s="48" t="s">
        <v>187</v>
      </c>
      <c r="G860" s="46"/>
      <c r="H860" s="47" t="s">
        <v>187</v>
      </c>
      <c r="I860" s="48" t="s">
        <v>187</v>
      </c>
      <c r="J860" s="46"/>
      <c r="K860" s="47" t="s">
        <v>187</v>
      </c>
      <c r="L860" s="48" t="s">
        <v>187</v>
      </c>
    </row>
    <row r="861" spans="1:12" x14ac:dyDescent="0.3">
      <c r="A861" s="41" t="s">
        <v>117</v>
      </c>
      <c r="B861" s="47" t="s">
        <v>187</v>
      </c>
      <c r="C861" s="48" t="s">
        <v>187</v>
      </c>
      <c r="D861" s="46"/>
      <c r="E861" s="47" t="s">
        <v>187</v>
      </c>
      <c r="F861" s="48" t="s">
        <v>187</v>
      </c>
      <c r="G861" s="46"/>
      <c r="H861" s="47" t="s">
        <v>187</v>
      </c>
      <c r="I861" s="48" t="s">
        <v>187</v>
      </c>
      <c r="J861" s="46"/>
      <c r="K861" s="47" t="s">
        <v>187</v>
      </c>
      <c r="L861" s="48" t="s">
        <v>187</v>
      </c>
    </row>
    <row r="862" spans="1:12" x14ac:dyDescent="0.3">
      <c r="A862" s="41" t="s">
        <v>118</v>
      </c>
      <c r="B862" s="47" t="s">
        <v>187</v>
      </c>
      <c r="C862" s="48"/>
      <c r="D862" s="46"/>
      <c r="E862" s="47" t="s">
        <v>187</v>
      </c>
      <c r="F862" s="48"/>
      <c r="G862" s="46"/>
      <c r="H862" s="47" t="s">
        <v>187</v>
      </c>
      <c r="I862" s="48"/>
      <c r="J862" s="46"/>
      <c r="K862" s="47" t="s">
        <v>187</v>
      </c>
      <c r="L862" s="48"/>
    </row>
    <row r="863" spans="1:12" x14ac:dyDescent="0.3">
      <c r="A863" s="41" t="s">
        <v>119</v>
      </c>
      <c r="B863" s="47" t="s">
        <v>187</v>
      </c>
      <c r="C863" s="48" t="s">
        <v>187</v>
      </c>
      <c r="D863" s="46"/>
      <c r="E863" s="47" t="s">
        <v>187</v>
      </c>
      <c r="F863" s="48" t="s">
        <v>187</v>
      </c>
      <c r="G863" s="46"/>
      <c r="H863" s="47" t="s">
        <v>187</v>
      </c>
      <c r="I863" s="48" t="s">
        <v>187</v>
      </c>
      <c r="J863" s="46"/>
      <c r="K863" s="47" t="s">
        <v>187</v>
      </c>
      <c r="L863" s="48" t="s">
        <v>187</v>
      </c>
    </row>
    <row r="864" spans="1:12" x14ac:dyDescent="0.3">
      <c r="A864" s="41" t="s">
        <v>120</v>
      </c>
      <c r="B864" s="47" t="s">
        <v>187</v>
      </c>
      <c r="C864" s="48" t="s">
        <v>187</v>
      </c>
      <c r="D864" s="46"/>
      <c r="E864" s="47" t="s">
        <v>187</v>
      </c>
      <c r="F864" s="48" t="s">
        <v>187</v>
      </c>
      <c r="G864" s="46"/>
      <c r="H864" s="47" t="s">
        <v>187</v>
      </c>
      <c r="I864" s="48" t="s">
        <v>187</v>
      </c>
      <c r="J864" s="46"/>
      <c r="K864" s="47" t="s">
        <v>187</v>
      </c>
      <c r="L864" s="48" t="s">
        <v>187</v>
      </c>
    </row>
    <row r="865" spans="1:12" x14ac:dyDescent="0.3">
      <c r="A865" s="41" t="s">
        <v>121</v>
      </c>
      <c r="B865" s="47" t="s">
        <v>187</v>
      </c>
      <c r="C865" s="48" t="s">
        <v>187</v>
      </c>
      <c r="D865" s="46"/>
      <c r="E865" s="47" t="s">
        <v>187</v>
      </c>
      <c r="F865" s="48" t="s">
        <v>187</v>
      </c>
      <c r="G865" s="46"/>
      <c r="H865" s="47" t="s">
        <v>187</v>
      </c>
      <c r="I865" s="48" t="s">
        <v>187</v>
      </c>
      <c r="J865" s="46"/>
      <c r="K865" s="47" t="s">
        <v>187</v>
      </c>
      <c r="L865" s="48" t="s">
        <v>187</v>
      </c>
    </row>
    <row r="866" spans="1:12" x14ac:dyDescent="0.3">
      <c r="A866" s="41" t="s">
        <v>122</v>
      </c>
      <c r="B866" s="47">
        <v>8.1999999999999993</v>
      </c>
      <c r="C866" s="48">
        <v>1795.9957152325701</v>
      </c>
      <c r="D866" s="46"/>
      <c r="E866" s="47">
        <v>8.3000000000000007</v>
      </c>
      <c r="F866" s="48">
        <v>1826.9875925137201</v>
      </c>
      <c r="G866" s="46"/>
      <c r="H866" s="47">
        <v>2.8</v>
      </c>
      <c r="I866" s="48">
        <v>612.78390731745401</v>
      </c>
      <c r="J866" s="46"/>
      <c r="K866" s="47">
        <v>2.8</v>
      </c>
      <c r="L866" s="48">
        <v>615.84782685404105</v>
      </c>
    </row>
    <row r="867" spans="1:12" x14ac:dyDescent="0.3">
      <c r="A867" s="41" t="s">
        <v>123</v>
      </c>
      <c r="B867" s="47" t="s">
        <v>187</v>
      </c>
      <c r="C867" s="48" t="s">
        <v>187</v>
      </c>
      <c r="D867" s="46"/>
      <c r="E867" s="47" t="s">
        <v>187</v>
      </c>
      <c r="F867" s="48" t="s">
        <v>187</v>
      </c>
      <c r="G867" s="46"/>
      <c r="H867" s="47" t="s">
        <v>187</v>
      </c>
      <c r="I867" s="48" t="s">
        <v>187</v>
      </c>
      <c r="J867" s="46"/>
      <c r="K867" s="47" t="s">
        <v>187</v>
      </c>
      <c r="L867" s="48" t="s">
        <v>187</v>
      </c>
    </row>
    <row r="868" spans="1:12" x14ac:dyDescent="0.3">
      <c r="A868" s="41" t="s">
        <v>124</v>
      </c>
      <c r="B868" s="47">
        <v>0.3</v>
      </c>
      <c r="C868" s="48">
        <v>83.946327534279206</v>
      </c>
      <c r="D868" s="46"/>
      <c r="E868" s="47">
        <v>0.3</v>
      </c>
      <c r="F868" s="48">
        <v>79.329279519893902</v>
      </c>
      <c r="G868" s="46"/>
      <c r="H868" s="47" t="s">
        <v>187</v>
      </c>
      <c r="I868" s="48" t="s">
        <v>187</v>
      </c>
      <c r="J868" s="46"/>
      <c r="K868" s="47" t="s">
        <v>187</v>
      </c>
      <c r="L868" s="48" t="s">
        <v>187</v>
      </c>
    </row>
    <row r="869" spans="1:12" x14ac:dyDescent="0.3">
      <c r="A869" s="41" t="s">
        <v>125</v>
      </c>
      <c r="B869" s="47"/>
      <c r="C869" s="48">
        <v>252.44193133680699</v>
      </c>
      <c r="D869" s="46"/>
      <c r="E869" s="47"/>
      <c r="F869" s="48">
        <v>306.90017055664202</v>
      </c>
      <c r="G869" s="46"/>
      <c r="H869" s="47"/>
      <c r="I869" s="48" t="s">
        <v>187</v>
      </c>
      <c r="J869" s="46"/>
      <c r="K869" s="47"/>
      <c r="L869" s="48" t="s">
        <v>187</v>
      </c>
    </row>
    <row r="870" spans="1:12" x14ac:dyDescent="0.3">
      <c r="A870" s="43" t="s">
        <v>126</v>
      </c>
      <c r="B870" s="47"/>
      <c r="C870" s="48">
        <v>24933.1</v>
      </c>
      <c r="D870" s="46"/>
      <c r="E870" s="47"/>
      <c r="F870" s="48">
        <v>24076.79</v>
      </c>
      <c r="G870" s="46"/>
      <c r="H870" s="47"/>
      <c r="I870" s="48">
        <v>6658.78</v>
      </c>
      <c r="J870" s="46"/>
      <c r="K870" s="47"/>
      <c r="L870" s="48">
        <v>8771.73</v>
      </c>
    </row>
    <row r="871" spans="1:12" x14ac:dyDescent="0.3">
      <c r="A871" s="43" t="s">
        <v>127</v>
      </c>
      <c r="B871" s="47"/>
      <c r="C871" s="48">
        <v>8472.29839573559</v>
      </c>
      <c r="D871" s="46"/>
      <c r="E871" s="47"/>
      <c r="F871" s="48">
        <v>9066.7433181030101</v>
      </c>
      <c r="G871" s="46"/>
      <c r="H871" s="47"/>
      <c r="I871" s="48" t="s">
        <v>187</v>
      </c>
      <c r="J871" s="46"/>
      <c r="K871" s="47"/>
      <c r="L871" s="48" t="s">
        <v>187</v>
      </c>
    </row>
    <row r="872" spans="1:12" x14ac:dyDescent="0.3">
      <c r="A872" s="69" t="s">
        <v>128</v>
      </c>
      <c r="B872" s="69"/>
      <c r="C872" s="69"/>
      <c r="D872" s="69"/>
      <c r="E872" s="69"/>
      <c r="F872" s="69"/>
      <c r="G872" s="69"/>
      <c r="H872" s="69"/>
      <c r="I872" s="69"/>
      <c r="J872" s="69"/>
      <c r="K872" s="69"/>
      <c r="L872" s="69"/>
    </row>
    <row r="873" spans="1:12" x14ac:dyDescent="0.3">
      <c r="A873" s="41" t="s">
        <v>129</v>
      </c>
      <c r="B873" s="47">
        <v>415.97216215760301</v>
      </c>
      <c r="C873" s="48">
        <v>155886.56714971099</v>
      </c>
      <c r="D873" s="46"/>
      <c r="E873" s="47">
        <v>411.50989960819402</v>
      </c>
      <c r="F873" s="48">
        <v>164084.04024512201</v>
      </c>
      <c r="G873" s="46"/>
      <c r="H873" s="47">
        <v>55.413270585069803</v>
      </c>
      <c r="I873" s="48">
        <v>21437.298177881799</v>
      </c>
      <c r="J873" s="46"/>
      <c r="K873" s="47">
        <v>76.303631241214703</v>
      </c>
      <c r="L873" s="48">
        <v>31408.2037222373</v>
      </c>
    </row>
    <row r="874" spans="1:12" x14ac:dyDescent="0.3">
      <c r="A874" s="41" t="s">
        <v>130</v>
      </c>
      <c r="B874" s="47">
        <v>15.1</v>
      </c>
      <c r="C874" s="48">
        <v>9939.2991317345695</v>
      </c>
      <c r="D874" s="46"/>
      <c r="E874" s="47">
        <v>14.6</v>
      </c>
      <c r="F874" s="48">
        <v>9216.1657525210794</v>
      </c>
      <c r="G874" s="46"/>
      <c r="H874" s="47">
        <v>0.6</v>
      </c>
      <c r="I874" s="48">
        <v>396.94159849298597</v>
      </c>
      <c r="J874" s="46"/>
      <c r="K874" s="47">
        <v>0.6</v>
      </c>
      <c r="L874" s="48">
        <v>380.66699295477298</v>
      </c>
    </row>
    <row r="875" spans="1:12" x14ac:dyDescent="0.3">
      <c r="A875" s="41" t="s">
        <v>131</v>
      </c>
      <c r="B875" s="47">
        <v>0.5</v>
      </c>
      <c r="C875" s="48">
        <v>155.35971648730299</v>
      </c>
      <c r="D875" s="46"/>
      <c r="E875" s="47">
        <v>0.5</v>
      </c>
      <c r="F875" s="48">
        <v>158.932989966511</v>
      </c>
      <c r="G875" s="46"/>
      <c r="H875" s="47" t="s">
        <v>187</v>
      </c>
      <c r="I875" s="48" t="s">
        <v>187</v>
      </c>
      <c r="J875" s="46"/>
      <c r="K875" s="47" t="s">
        <v>187</v>
      </c>
      <c r="L875" s="48" t="s">
        <v>187</v>
      </c>
    </row>
    <row r="876" spans="1:12" x14ac:dyDescent="0.3">
      <c r="A876" s="41" t="s">
        <v>132</v>
      </c>
      <c r="B876" s="47">
        <v>7.4</v>
      </c>
      <c r="C876" s="48">
        <v>5853.1</v>
      </c>
      <c r="D876" s="46"/>
      <c r="E876" s="47">
        <v>9.6</v>
      </c>
      <c r="F876" s="48">
        <v>7349.2</v>
      </c>
      <c r="G876" s="46"/>
      <c r="H876" s="47">
        <v>2</v>
      </c>
      <c r="I876" s="48">
        <v>1539.76</v>
      </c>
      <c r="J876" s="46"/>
      <c r="K876" s="47">
        <v>2.5</v>
      </c>
      <c r="L876" s="48">
        <v>1820.28</v>
      </c>
    </row>
    <row r="877" spans="1:12" x14ac:dyDescent="0.3">
      <c r="A877" s="41" t="s">
        <v>133</v>
      </c>
      <c r="B877" s="47">
        <v>0.1</v>
      </c>
      <c r="C877" s="48">
        <v>36.009064331863101</v>
      </c>
      <c r="D877" s="46"/>
      <c r="E877" s="47" t="s">
        <v>187</v>
      </c>
      <c r="F877" s="48" t="s">
        <v>187</v>
      </c>
      <c r="G877" s="46"/>
      <c r="H877" s="47" t="s">
        <v>187</v>
      </c>
      <c r="I877" s="48" t="s">
        <v>187</v>
      </c>
      <c r="J877" s="46"/>
      <c r="K877" s="47" t="s">
        <v>187</v>
      </c>
      <c r="L877" s="48" t="s">
        <v>187</v>
      </c>
    </row>
    <row r="878" spans="1:12" x14ac:dyDescent="0.3">
      <c r="A878" s="41" t="s">
        <v>134</v>
      </c>
      <c r="B878" s="47" t="s">
        <v>187</v>
      </c>
      <c r="C878" s="48" t="s">
        <v>187</v>
      </c>
      <c r="D878" s="46"/>
      <c r="E878" s="47" t="s">
        <v>187</v>
      </c>
      <c r="F878" s="48" t="s">
        <v>187</v>
      </c>
      <c r="G878" s="46"/>
      <c r="H878" s="47" t="s">
        <v>187</v>
      </c>
      <c r="I878" s="48" t="s">
        <v>187</v>
      </c>
      <c r="J878" s="46"/>
      <c r="K878" s="47" t="s">
        <v>187</v>
      </c>
      <c r="L878" s="48" t="s">
        <v>187</v>
      </c>
    </row>
    <row r="879" spans="1:12" x14ac:dyDescent="0.3">
      <c r="A879" s="41" t="s">
        <v>135</v>
      </c>
      <c r="B879" s="47" t="s">
        <v>187</v>
      </c>
      <c r="C879" s="48" t="s">
        <v>187</v>
      </c>
      <c r="D879" s="46"/>
      <c r="E879" s="47" t="s">
        <v>187</v>
      </c>
      <c r="F879" s="48" t="s">
        <v>187</v>
      </c>
      <c r="G879" s="46"/>
      <c r="H879" s="47" t="s">
        <v>187</v>
      </c>
      <c r="I879" s="48" t="s">
        <v>187</v>
      </c>
      <c r="J879" s="46"/>
      <c r="K879" s="47" t="s">
        <v>187</v>
      </c>
      <c r="L879" s="48" t="s">
        <v>187</v>
      </c>
    </row>
    <row r="880" spans="1:12" x14ac:dyDescent="0.3">
      <c r="A880" s="41" t="s">
        <v>136</v>
      </c>
      <c r="B880" s="47" t="s">
        <v>187</v>
      </c>
      <c r="C880" s="48" t="s">
        <v>187</v>
      </c>
      <c r="D880" s="46"/>
      <c r="E880" s="47" t="s">
        <v>187</v>
      </c>
      <c r="F880" s="48" t="s">
        <v>187</v>
      </c>
      <c r="G880" s="46"/>
      <c r="H880" s="47" t="s">
        <v>187</v>
      </c>
      <c r="I880" s="48" t="s">
        <v>187</v>
      </c>
      <c r="J880" s="46"/>
      <c r="K880" s="47" t="s">
        <v>187</v>
      </c>
      <c r="L880" s="48" t="s">
        <v>187</v>
      </c>
    </row>
    <row r="881" spans="1:12" x14ac:dyDescent="0.3">
      <c r="A881" s="41" t="s">
        <v>137</v>
      </c>
      <c r="B881" s="47" t="s">
        <v>187</v>
      </c>
      <c r="C881" s="48" t="s">
        <v>187</v>
      </c>
      <c r="D881" s="46"/>
      <c r="E881" s="47" t="s">
        <v>187</v>
      </c>
      <c r="F881" s="48" t="s">
        <v>187</v>
      </c>
      <c r="G881" s="46"/>
      <c r="H881" s="47" t="s">
        <v>187</v>
      </c>
      <c r="I881" s="48" t="s">
        <v>187</v>
      </c>
      <c r="J881" s="46"/>
      <c r="K881" s="47" t="s">
        <v>187</v>
      </c>
      <c r="L881" s="48" t="s">
        <v>187</v>
      </c>
    </row>
    <row r="882" spans="1:12" x14ac:dyDescent="0.3">
      <c r="A882" s="41" t="s">
        <v>138</v>
      </c>
      <c r="B882" s="47" t="s">
        <v>187</v>
      </c>
      <c r="C882" s="48" t="s">
        <v>187</v>
      </c>
      <c r="D882" s="46"/>
      <c r="E882" s="47" t="s">
        <v>187</v>
      </c>
      <c r="F882" s="48" t="s">
        <v>187</v>
      </c>
      <c r="G882" s="46"/>
      <c r="H882" s="47" t="s">
        <v>187</v>
      </c>
      <c r="I882" s="48" t="s">
        <v>187</v>
      </c>
      <c r="J882" s="46"/>
      <c r="K882" s="47" t="s">
        <v>187</v>
      </c>
      <c r="L882" s="48" t="s">
        <v>187</v>
      </c>
    </row>
    <row r="883" spans="1:12" x14ac:dyDescent="0.3">
      <c r="A883" s="41" t="s">
        <v>139</v>
      </c>
      <c r="B883" s="47" t="s">
        <v>187</v>
      </c>
      <c r="C883" s="48" t="s">
        <v>187</v>
      </c>
      <c r="D883" s="46"/>
      <c r="E883" s="47" t="s">
        <v>187</v>
      </c>
      <c r="F883" s="48" t="s">
        <v>187</v>
      </c>
      <c r="G883" s="46"/>
      <c r="H883" s="47" t="s">
        <v>187</v>
      </c>
      <c r="I883" s="48" t="s">
        <v>187</v>
      </c>
      <c r="J883" s="46"/>
      <c r="K883" s="47" t="s">
        <v>187</v>
      </c>
      <c r="L883" s="48" t="s">
        <v>187</v>
      </c>
    </row>
    <row r="884" spans="1:12" x14ac:dyDescent="0.3">
      <c r="A884" s="41" t="s">
        <v>140</v>
      </c>
      <c r="B884" s="47">
        <v>13.2</v>
      </c>
      <c r="C884" s="48">
        <v>6592.6234206981799</v>
      </c>
      <c r="D884" s="46"/>
      <c r="E884" s="47">
        <v>13.8</v>
      </c>
      <c r="F884" s="48">
        <v>5638.8435733924698</v>
      </c>
      <c r="G884" s="46"/>
      <c r="H884" s="47">
        <v>7.8</v>
      </c>
      <c r="I884" s="48">
        <v>3585.55657412964</v>
      </c>
      <c r="J884" s="46"/>
      <c r="K884" s="47">
        <v>4.7</v>
      </c>
      <c r="L884" s="48">
        <v>1767.6100308711</v>
      </c>
    </row>
    <row r="885" spans="1:12" x14ac:dyDescent="0.3">
      <c r="A885" s="41" t="s">
        <v>141</v>
      </c>
      <c r="B885" s="47">
        <v>2.7</v>
      </c>
      <c r="C885" s="48">
        <v>1824.0491189793199</v>
      </c>
      <c r="D885" s="46"/>
      <c r="E885" s="47">
        <v>3</v>
      </c>
      <c r="F885" s="48">
        <v>2807.0089219848501</v>
      </c>
      <c r="G885" s="46"/>
      <c r="H885" s="47">
        <v>5</v>
      </c>
      <c r="I885" s="48">
        <v>3461.0849813335899</v>
      </c>
      <c r="J885" s="46"/>
      <c r="K885" s="47">
        <v>1.8</v>
      </c>
      <c r="L885" s="48">
        <v>1725.69697169293</v>
      </c>
    </row>
    <row r="886" spans="1:12" x14ac:dyDescent="0.3">
      <c r="A886" s="41" t="s">
        <v>142</v>
      </c>
      <c r="B886" s="47">
        <v>26.7</v>
      </c>
      <c r="C886" s="48">
        <v>11326.3958716861</v>
      </c>
      <c r="D886" s="46"/>
      <c r="E886" s="47">
        <v>26.6</v>
      </c>
      <c r="F886" s="48">
        <v>9749.3543251475094</v>
      </c>
      <c r="G886" s="46"/>
      <c r="H886" s="47">
        <v>2.9</v>
      </c>
      <c r="I886" s="48">
        <v>1171.4566821083599</v>
      </c>
      <c r="J886" s="46"/>
      <c r="K886" s="47">
        <v>2.9</v>
      </c>
      <c r="L886" s="48">
        <v>1012.13857334162</v>
      </c>
    </row>
    <row r="887" spans="1:12" x14ac:dyDescent="0.3">
      <c r="A887" s="41" t="s">
        <v>143</v>
      </c>
      <c r="B887" s="47">
        <v>9</v>
      </c>
      <c r="C887" s="48">
        <v>4893.6568397476203</v>
      </c>
      <c r="D887" s="46"/>
      <c r="E887" s="47">
        <v>9</v>
      </c>
      <c r="F887" s="48">
        <v>4188.9702548239602</v>
      </c>
      <c r="G887" s="46"/>
      <c r="H887" s="47">
        <v>1.4</v>
      </c>
      <c r="I887" s="48">
        <v>768.23209205682394</v>
      </c>
      <c r="J887" s="46"/>
      <c r="K887" s="47">
        <v>1.4</v>
      </c>
      <c r="L887" s="48">
        <v>657.60667080064104</v>
      </c>
    </row>
    <row r="888" spans="1:12" x14ac:dyDescent="0.3">
      <c r="A888" s="41" t="s">
        <v>144</v>
      </c>
      <c r="B888" s="47">
        <v>3.8</v>
      </c>
      <c r="C888" s="48">
        <v>2174.1715248365199</v>
      </c>
      <c r="D888" s="46"/>
      <c r="E888" s="47">
        <v>3.9</v>
      </c>
      <c r="F888" s="48">
        <v>2072.9581188513698</v>
      </c>
      <c r="G888" s="46"/>
      <c r="H888" s="47">
        <v>1.1000000000000001</v>
      </c>
      <c r="I888" s="48">
        <v>632.82896776432699</v>
      </c>
      <c r="J888" s="46"/>
      <c r="K888" s="47">
        <v>2.1</v>
      </c>
      <c r="L888" s="48">
        <v>1122.3509392831099</v>
      </c>
    </row>
    <row r="889" spans="1:12" x14ac:dyDescent="0.3">
      <c r="A889" s="41" t="s">
        <v>145</v>
      </c>
      <c r="B889" s="47">
        <v>1.6</v>
      </c>
      <c r="C889" s="48">
        <v>1396.9714912258501</v>
      </c>
      <c r="D889" s="46"/>
      <c r="E889" s="47">
        <v>1.6</v>
      </c>
      <c r="F889" s="48">
        <v>1788.12350876909</v>
      </c>
      <c r="G889" s="46"/>
      <c r="H889" s="47" t="s">
        <v>187</v>
      </c>
      <c r="I889" s="48" t="s">
        <v>187</v>
      </c>
      <c r="J889" s="46"/>
      <c r="K889" s="47">
        <v>0.1</v>
      </c>
      <c r="L889" s="48">
        <v>119.76205779043499</v>
      </c>
    </row>
    <row r="890" spans="1:12" x14ac:dyDescent="0.3">
      <c r="A890" s="41" t="s">
        <v>146</v>
      </c>
      <c r="B890" s="47">
        <v>5.9</v>
      </c>
      <c r="C890" s="48">
        <v>2487.69511225631</v>
      </c>
      <c r="D890" s="46"/>
      <c r="E890" s="47">
        <v>5.8</v>
      </c>
      <c r="F890" s="48">
        <v>2178.9679323928999</v>
      </c>
      <c r="G890" s="46"/>
      <c r="H890" s="47">
        <v>3.8</v>
      </c>
      <c r="I890" s="48">
        <v>1649.8386939852401</v>
      </c>
      <c r="J890" s="46"/>
      <c r="K890" s="47">
        <v>3.8</v>
      </c>
      <c r="L890" s="48">
        <v>1470.00627634085</v>
      </c>
    </row>
    <row r="891" spans="1:12" x14ac:dyDescent="0.3">
      <c r="A891" s="41" t="s">
        <v>147</v>
      </c>
      <c r="B891" s="47" t="s">
        <v>187</v>
      </c>
      <c r="C891" s="48" t="s">
        <v>187</v>
      </c>
      <c r="D891" s="46"/>
      <c r="E891" s="47" t="s">
        <v>187</v>
      </c>
      <c r="F891" s="48" t="s">
        <v>187</v>
      </c>
      <c r="G891" s="46"/>
      <c r="H891" s="47" t="s">
        <v>187</v>
      </c>
      <c r="I891" s="48" t="s">
        <v>187</v>
      </c>
      <c r="J891" s="46"/>
      <c r="K891" s="47" t="s">
        <v>187</v>
      </c>
      <c r="L891" s="48" t="s">
        <v>187</v>
      </c>
    </row>
    <row r="892" spans="1:12" x14ac:dyDescent="0.3">
      <c r="A892" s="41" t="s">
        <v>148</v>
      </c>
      <c r="B892" s="47" t="s">
        <v>187</v>
      </c>
      <c r="C892" s="48" t="s">
        <v>187</v>
      </c>
      <c r="D892" s="46"/>
      <c r="E892" s="47" t="s">
        <v>187</v>
      </c>
      <c r="F892" s="48" t="s">
        <v>187</v>
      </c>
      <c r="G892" s="46"/>
      <c r="H892" s="47" t="s">
        <v>187</v>
      </c>
      <c r="I892" s="48" t="s">
        <v>187</v>
      </c>
      <c r="J892" s="46"/>
      <c r="K892" s="47" t="s">
        <v>187</v>
      </c>
      <c r="L892" s="48" t="s">
        <v>187</v>
      </c>
    </row>
    <row r="893" spans="1:12" x14ac:dyDescent="0.3">
      <c r="A893" s="41" t="s">
        <v>149</v>
      </c>
      <c r="B893" s="47">
        <v>0.3</v>
      </c>
      <c r="C893" s="48">
        <v>342.64446708550798</v>
      </c>
      <c r="D893" s="46"/>
      <c r="E893" s="47">
        <v>0.3</v>
      </c>
      <c r="F893" s="48">
        <v>346.07091175636299</v>
      </c>
      <c r="G893" s="46"/>
      <c r="H893" s="47" t="s">
        <v>187</v>
      </c>
      <c r="I893" s="48" t="s">
        <v>187</v>
      </c>
      <c r="J893" s="46"/>
      <c r="K893" s="47" t="s">
        <v>187</v>
      </c>
      <c r="L893" s="48" t="s">
        <v>187</v>
      </c>
    </row>
    <row r="894" spans="1:12" x14ac:dyDescent="0.3">
      <c r="A894" s="41" t="s">
        <v>150</v>
      </c>
      <c r="B894" s="47" t="s">
        <v>187</v>
      </c>
      <c r="C894" s="48" t="s">
        <v>187</v>
      </c>
      <c r="D894" s="46"/>
      <c r="E894" s="47" t="s">
        <v>187</v>
      </c>
      <c r="F894" s="48" t="s">
        <v>187</v>
      </c>
      <c r="G894" s="46"/>
      <c r="H894" s="47" t="s">
        <v>187</v>
      </c>
      <c r="I894" s="48" t="s">
        <v>187</v>
      </c>
      <c r="J894" s="46"/>
      <c r="K894" s="47" t="s">
        <v>187</v>
      </c>
      <c r="L894" s="48" t="s">
        <v>187</v>
      </c>
    </row>
    <row r="895" spans="1:12" x14ac:dyDescent="0.3">
      <c r="A895" s="41" t="s">
        <v>151</v>
      </c>
      <c r="B895" s="47" t="s">
        <v>187</v>
      </c>
      <c r="C895" s="48" t="s">
        <v>187</v>
      </c>
      <c r="D895" s="46"/>
      <c r="E895" s="47" t="s">
        <v>187</v>
      </c>
      <c r="F895" s="48" t="s">
        <v>187</v>
      </c>
      <c r="G895" s="46"/>
      <c r="H895" s="47">
        <v>0.1</v>
      </c>
      <c r="I895" s="48">
        <v>122.647238237675</v>
      </c>
      <c r="J895" s="46"/>
      <c r="K895" s="47">
        <v>0.1</v>
      </c>
      <c r="L895" s="48">
        <v>114.42987327575101</v>
      </c>
    </row>
    <row r="896" spans="1:12" x14ac:dyDescent="0.3">
      <c r="A896" s="41" t="s">
        <v>152</v>
      </c>
      <c r="B896" s="47">
        <v>0.1</v>
      </c>
      <c r="C896" s="48">
        <v>203.716421537396</v>
      </c>
      <c r="D896" s="46"/>
      <c r="E896" s="47">
        <v>0.1</v>
      </c>
      <c r="F896" s="48">
        <v>204.32757080200901</v>
      </c>
      <c r="G896" s="46"/>
      <c r="H896" s="47">
        <v>0.3</v>
      </c>
      <c r="I896" s="48">
        <v>612.38113538314201</v>
      </c>
      <c r="J896" s="46"/>
      <c r="K896" s="47">
        <v>0.2</v>
      </c>
      <c r="L896" s="48">
        <v>409.478852526195</v>
      </c>
    </row>
    <row r="897" spans="1:12" x14ac:dyDescent="0.3">
      <c r="A897" s="41" t="s">
        <v>153</v>
      </c>
      <c r="B897" s="47">
        <v>0.2</v>
      </c>
      <c r="C897" s="48">
        <v>581.11702998351302</v>
      </c>
      <c r="D897" s="46"/>
      <c r="E897" s="47">
        <v>0.2</v>
      </c>
      <c r="F897" s="48">
        <v>523.00532698516201</v>
      </c>
      <c r="G897" s="46"/>
      <c r="H897" s="47">
        <v>0.1</v>
      </c>
      <c r="I897" s="48">
        <v>292.79492258026198</v>
      </c>
      <c r="J897" s="46"/>
      <c r="K897" s="47">
        <v>0.1</v>
      </c>
      <c r="L897" s="48">
        <v>263.515430322236</v>
      </c>
    </row>
    <row r="898" spans="1:12" x14ac:dyDescent="0.3">
      <c r="A898" s="41" t="s">
        <v>154</v>
      </c>
      <c r="B898" s="47" t="s">
        <v>187</v>
      </c>
      <c r="C898" s="48" t="s">
        <v>187</v>
      </c>
      <c r="D898" s="46"/>
      <c r="E898" s="47" t="s">
        <v>187</v>
      </c>
      <c r="F898" s="48" t="s">
        <v>187</v>
      </c>
      <c r="G898" s="46"/>
      <c r="H898" s="47" t="s">
        <v>187</v>
      </c>
      <c r="I898" s="48" t="s">
        <v>187</v>
      </c>
      <c r="J898" s="46"/>
      <c r="K898" s="47" t="s">
        <v>187</v>
      </c>
      <c r="L898" s="48" t="s">
        <v>187</v>
      </c>
    </row>
    <row r="899" spans="1:12" x14ac:dyDescent="0.3">
      <c r="A899" s="41" t="s">
        <v>155</v>
      </c>
      <c r="B899" s="47">
        <v>3.6</v>
      </c>
      <c r="C899" s="48">
        <v>2366.0079529417499</v>
      </c>
      <c r="D899" s="46"/>
      <c r="E899" s="47">
        <v>3.6</v>
      </c>
      <c r="F899" s="48">
        <v>2034.7668395298999</v>
      </c>
      <c r="G899" s="46"/>
      <c r="H899" s="47">
        <v>0.4</v>
      </c>
      <c r="I899" s="48">
        <v>262.42984426443502</v>
      </c>
      <c r="J899" s="46"/>
      <c r="K899" s="47">
        <v>0.6</v>
      </c>
      <c r="L899" s="48">
        <v>338.53449910112101</v>
      </c>
    </row>
    <row r="900" spans="1:12" x14ac:dyDescent="0.3">
      <c r="A900" s="41" t="s">
        <v>156</v>
      </c>
      <c r="B900" s="47">
        <v>0.1</v>
      </c>
      <c r="C900" s="48">
        <v>157.46191950069999</v>
      </c>
      <c r="D900" s="46"/>
      <c r="E900" s="47">
        <v>0.1</v>
      </c>
      <c r="F900" s="48">
        <v>157.93430525920201</v>
      </c>
      <c r="G900" s="46"/>
      <c r="H900" s="47" t="s">
        <v>187</v>
      </c>
      <c r="I900" s="48" t="s">
        <v>187</v>
      </c>
      <c r="J900" s="46"/>
      <c r="K900" s="47" t="s">
        <v>187</v>
      </c>
      <c r="L900" s="48" t="s">
        <v>187</v>
      </c>
    </row>
    <row r="901" spans="1:12" x14ac:dyDescent="0.3">
      <c r="A901" s="41" t="s">
        <v>157</v>
      </c>
      <c r="B901" s="47">
        <v>0.7</v>
      </c>
      <c r="C901" s="48">
        <v>1152.83319366355</v>
      </c>
      <c r="D901" s="46"/>
      <c r="E901" s="47">
        <v>0.8</v>
      </c>
      <c r="F901" s="48">
        <v>1212.1217579091101</v>
      </c>
      <c r="G901" s="46"/>
      <c r="H901" s="47" t="s">
        <v>187</v>
      </c>
      <c r="I901" s="48" t="s">
        <v>187</v>
      </c>
      <c r="J901" s="46"/>
      <c r="K901" s="47" t="s">
        <v>187</v>
      </c>
      <c r="L901" s="48" t="s">
        <v>187</v>
      </c>
    </row>
    <row r="902" spans="1:12" x14ac:dyDescent="0.3">
      <c r="A902" s="41" t="s">
        <v>158</v>
      </c>
      <c r="B902" s="47" t="s">
        <v>187</v>
      </c>
      <c r="C902" s="48" t="s">
        <v>187</v>
      </c>
      <c r="D902" s="46"/>
      <c r="E902" s="47" t="s">
        <v>187</v>
      </c>
      <c r="F902" s="48" t="s">
        <v>187</v>
      </c>
      <c r="G902" s="46"/>
      <c r="H902" s="47" t="s">
        <v>187</v>
      </c>
      <c r="I902" s="48" t="s">
        <v>187</v>
      </c>
      <c r="J902" s="46"/>
      <c r="K902" s="47" t="s">
        <v>187</v>
      </c>
      <c r="L902" s="48" t="s">
        <v>187</v>
      </c>
    </row>
    <row r="903" spans="1:12" x14ac:dyDescent="0.3">
      <c r="A903" s="43" t="s">
        <v>159</v>
      </c>
      <c r="B903" s="47"/>
      <c r="C903" s="48"/>
      <c r="D903" s="46"/>
      <c r="E903" s="47"/>
      <c r="F903" s="48"/>
      <c r="G903" s="46"/>
      <c r="H903" s="47"/>
      <c r="I903" s="48"/>
      <c r="J903" s="46"/>
      <c r="K903" s="47"/>
      <c r="L903" s="48"/>
    </row>
    <row r="904" spans="1:12" ht="15" x14ac:dyDescent="0.3">
      <c r="A904" s="9" t="s">
        <v>196</v>
      </c>
      <c r="B904" s="47">
        <v>615</v>
      </c>
      <c r="C904" s="48">
        <v>97988.978587499994</v>
      </c>
      <c r="D904" s="46"/>
      <c r="E904" s="47">
        <v>547</v>
      </c>
      <c r="F904" s="48">
        <v>80234.874857500006</v>
      </c>
      <c r="G904" s="46"/>
      <c r="H904" s="47">
        <v>65</v>
      </c>
      <c r="I904" s="48">
        <v>7723.8190574999999</v>
      </c>
      <c r="J904" s="46"/>
      <c r="K904" s="47">
        <v>65</v>
      </c>
      <c r="L904" s="48">
        <v>6901.5690574999999</v>
      </c>
    </row>
    <row r="905" spans="1:12" x14ac:dyDescent="0.3">
      <c r="A905" s="41" t="s">
        <v>160</v>
      </c>
      <c r="B905" s="47">
        <v>3.4</v>
      </c>
      <c r="C905" s="48">
        <v>143.73075327569299</v>
      </c>
      <c r="D905" s="46"/>
      <c r="E905" s="47">
        <v>3</v>
      </c>
      <c r="F905" s="48">
        <v>126.82125289031799</v>
      </c>
      <c r="G905" s="46"/>
      <c r="H905" s="47">
        <v>0.4</v>
      </c>
      <c r="I905" s="48">
        <v>17.3132203801553</v>
      </c>
      <c r="J905" s="46"/>
      <c r="K905" s="47">
        <v>0.4</v>
      </c>
      <c r="L905" s="48">
        <v>17.3132203801553</v>
      </c>
    </row>
    <row r="906" spans="1:12" x14ac:dyDescent="0.3">
      <c r="A906" s="41" t="s">
        <v>161</v>
      </c>
      <c r="B906" s="47">
        <v>0.1</v>
      </c>
      <c r="C906" s="48">
        <v>77.493488142089902</v>
      </c>
      <c r="D906" s="46"/>
      <c r="E906" s="47">
        <v>0.1</v>
      </c>
      <c r="F906" s="48">
        <v>77.493488142089902</v>
      </c>
      <c r="G906" s="46"/>
      <c r="H906" s="47" t="s">
        <v>187</v>
      </c>
      <c r="I906" s="48" t="s">
        <v>187</v>
      </c>
      <c r="J906" s="46"/>
      <c r="K906" s="47" t="s">
        <v>187</v>
      </c>
      <c r="L906" s="48" t="s">
        <v>187</v>
      </c>
    </row>
    <row r="907" spans="1:12" x14ac:dyDescent="0.3">
      <c r="A907" s="41" t="s">
        <v>162</v>
      </c>
      <c r="B907" s="47">
        <v>16.5</v>
      </c>
      <c r="C907" s="48">
        <v>122149.28</v>
      </c>
      <c r="D907" s="46"/>
      <c r="E907" s="47">
        <v>17.5</v>
      </c>
      <c r="F907" s="48">
        <v>129938.5</v>
      </c>
      <c r="G907" s="46"/>
      <c r="H907" s="47">
        <v>3.1</v>
      </c>
      <c r="I907" s="48">
        <v>11457.83</v>
      </c>
      <c r="J907" s="46"/>
      <c r="K907" s="47">
        <v>3.1</v>
      </c>
      <c r="L907" s="48">
        <v>11088.62</v>
      </c>
    </row>
    <row r="908" spans="1:12" x14ac:dyDescent="0.3">
      <c r="A908" s="41" t="s">
        <v>163</v>
      </c>
      <c r="B908" s="47">
        <v>25.5</v>
      </c>
      <c r="C908" s="48">
        <v>940.07236320571201</v>
      </c>
      <c r="D908" s="46"/>
      <c r="E908" s="47">
        <v>27</v>
      </c>
      <c r="F908" s="48">
        <v>1020.25500594973</v>
      </c>
      <c r="G908" s="46"/>
      <c r="H908" s="47">
        <v>4.8</v>
      </c>
      <c r="I908" s="48">
        <v>173.30565284831499</v>
      </c>
      <c r="J908" s="46"/>
      <c r="K908" s="47">
        <v>4.8</v>
      </c>
      <c r="L908" s="48">
        <v>177.63829416952299</v>
      </c>
    </row>
    <row r="909" spans="1:12" x14ac:dyDescent="0.3">
      <c r="A909" s="41" t="s">
        <v>164</v>
      </c>
      <c r="B909" s="48" t="s">
        <v>187</v>
      </c>
      <c r="C909" s="48" t="s">
        <v>187</v>
      </c>
      <c r="D909" s="46"/>
      <c r="E909" s="48" t="s">
        <v>187</v>
      </c>
      <c r="F909" s="48" t="s">
        <v>187</v>
      </c>
      <c r="G909" s="46"/>
      <c r="H909" s="48" t="s">
        <v>187</v>
      </c>
      <c r="I909" s="48" t="s">
        <v>187</v>
      </c>
      <c r="J909" s="46"/>
      <c r="K909" s="48" t="s">
        <v>187</v>
      </c>
      <c r="L909" s="48" t="s">
        <v>187</v>
      </c>
    </row>
    <row r="910" spans="1:12" x14ac:dyDescent="0.3">
      <c r="A910" s="41" t="s">
        <v>165</v>
      </c>
      <c r="B910" s="47" t="s">
        <v>187</v>
      </c>
      <c r="C910" s="48" t="s">
        <v>187</v>
      </c>
      <c r="D910" s="46"/>
      <c r="E910" s="47" t="s">
        <v>187</v>
      </c>
      <c r="F910" s="48" t="s">
        <v>187</v>
      </c>
      <c r="G910" s="46"/>
      <c r="H910" s="47" t="s">
        <v>187</v>
      </c>
      <c r="I910" s="48" t="s">
        <v>187</v>
      </c>
      <c r="J910" s="46"/>
      <c r="K910" s="47" t="s">
        <v>187</v>
      </c>
      <c r="L910" s="48" t="s">
        <v>187</v>
      </c>
    </row>
    <row r="911" spans="1:12" x14ac:dyDescent="0.3">
      <c r="A911" s="41" t="s">
        <v>166</v>
      </c>
      <c r="B911" s="48" t="s">
        <v>187</v>
      </c>
      <c r="C911" s="48">
        <v>8002.96</v>
      </c>
      <c r="D911" s="46"/>
      <c r="E911" s="48" t="s">
        <v>187</v>
      </c>
      <c r="F911" s="48">
        <v>8333.7199999999993</v>
      </c>
      <c r="G911" s="46"/>
      <c r="H911" s="48" t="s">
        <v>187</v>
      </c>
      <c r="I911" s="48">
        <v>978.48</v>
      </c>
      <c r="J911" s="46"/>
      <c r="K911" s="48" t="s">
        <v>187</v>
      </c>
      <c r="L911" s="48">
        <v>1024.77</v>
      </c>
    </row>
    <row r="912" spans="1:12" ht="15" x14ac:dyDescent="0.3">
      <c r="A912" s="70" t="s">
        <v>197</v>
      </c>
      <c r="B912" s="70"/>
      <c r="C912" s="70"/>
      <c r="D912" s="70"/>
      <c r="E912" s="70"/>
      <c r="F912" s="70"/>
      <c r="G912" s="70"/>
      <c r="H912" s="70"/>
      <c r="I912" s="70"/>
      <c r="J912" s="70"/>
      <c r="K912" s="70"/>
      <c r="L912" s="70"/>
    </row>
    <row r="913" spans="1:12" x14ac:dyDescent="0.3">
      <c r="A913" s="41" t="s">
        <v>167</v>
      </c>
      <c r="B913" s="47">
        <v>14.8</v>
      </c>
      <c r="C913" s="48">
        <v>41014.481730384199</v>
      </c>
      <c r="D913" s="46"/>
      <c r="E913" s="47">
        <v>14.8</v>
      </c>
      <c r="F913" s="48">
        <v>40645.351394810801</v>
      </c>
      <c r="G913" s="46"/>
      <c r="H913" s="47">
        <v>10</v>
      </c>
      <c r="I913" s="48">
        <v>24972.3947190863</v>
      </c>
      <c r="J913" s="46"/>
      <c r="K913" s="47">
        <v>10</v>
      </c>
      <c r="L913" s="48">
        <v>24747.6431666145</v>
      </c>
    </row>
    <row r="914" spans="1:12" x14ac:dyDescent="0.3">
      <c r="A914" s="41" t="s">
        <v>168</v>
      </c>
      <c r="B914" s="47">
        <v>1.4</v>
      </c>
      <c r="C914" s="48">
        <v>3220.1726716352</v>
      </c>
      <c r="D914" s="46"/>
      <c r="E914" s="47">
        <v>1.4</v>
      </c>
      <c r="F914" s="48">
        <v>3287.79629773954</v>
      </c>
      <c r="G914" s="46"/>
      <c r="H914" s="47">
        <v>0.5</v>
      </c>
      <c r="I914" s="48">
        <v>1155.6960410490999</v>
      </c>
      <c r="J914" s="46"/>
      <c r="K914" s="47">
        <v>0.5</v>
      </c>
      <c r="L914" s="48">
        <v>1179.9656579111299</v>
      </c>
    </row>
    <row r="915" spans="1:12" x14ac:dyDescent="0.3">
      <c r="A915" s="41" t="s">
        <v>169</v>
      </c>
      <c r="B915" s="47">
        <v>48.9</v>
      </c>
      <c r="C915" s="48">
        <v>77658.2927201399</v>
      </c>
      <c r="D915" s="46"/>
      <c r="E915" s="47">
        <v>49.6</v>
      </c>
      <c r="F915" s="48">
        <v>76170.556756535996</v>
      </c>
      <c r="G915" s="46"/>
      <c r="H915" s="47">
        <v>13.2</v>
      </c>
      <c r="I915" s="48">
        <v>19637.703595398099</v>
      </c>
      <c r="J915" s="46"/>
      <c r="K915" s="47">
        <v>13.4</v>
      </c>
      <c r="L915" s="48">
        <v>19277.381488518899</v>
      </c>
    </row>
    <row r="916" spans="1:12" x14ac:dyDescent="0.3">
      <c r="A916" s="41" t="s">
        <v>170</v>
      </c>
      <c r="B916" s="47">
        <v>2.2000000000000002</v>
      </c>
      <c r="C916" s="48">
        <v>5610.19915392239</v>
      </c>
      <c r="D916" s="46"/>
      <c r="E916" s="47">
        <v>2.2000000000000002</v>
      </c>
      <c r="F916" s="48">
        <v>5728.0133361547596</v>
      </c>
      <c r="G916" s="46"/>
      <c r="H916" s="47">
        <v>1</v>
      </c>
      <c r="I916" s="48">
        <v>2538.4228969895998</v>
      </c>
      <c r="J916" s="46"/>
      <c r="K916" s="47">
        <v>1</v>
      </c>
      <c r="L916" s="48">
        <v>2591.7297778263801</v>
      </c>
    </row>
    <row r="917" spans="1:12" x14ac:dyDescent="0.3">
      <c r="A917" s="41" t="s">
        <v>171</v>
      </c>
      <c r="B917" s="47">
        <v>38.653069729504999</v>
      </c>
      <c r="C917" s="48">
        <v>69323.211073633705</v>
      </c>
      <c r="D917" s="46"/>
      <c r="E917" s="47">
        <v>38.799999999999997</v>
      </c>
      <c r="F917" s="48">
        <v>69030.032636786898</v>
      </c>
      <c r="G917" s="46"/>
      <c r="H917" s="47">
        <v>54.028683847096403</v>
      </c>
      <c r="I917" s="48">
        <v>90209.394473192195</v>
      </c>
      <c r="J917" s="46"/>
      <c r="K917" s="47">
        <v>54.5</v>
      </c>
      <c r="L917" s="48">
        <v>90268.360350976203</v>
      </c>
    </row>
    <row r="918" spans="1:12" x14ac:dyDescent="0.3">
      <c r="A918" s="41" t="s">
        <v>172</v>
      </c>
      <c r="B918" s="47">
        <v>9.4683441924982699</v>
      </c>
      <c r="C918" s="48">
        <v>25302.151125114699</v>
      </c>
      <c r="D918" s="46"/>
      <c r="E918" s="47">
        <v>8.8000000000000007</v>
      </c>
      <c r="F918" s="48">
        <v>25938.305018040599</v>
      </c>
      <c r="G918" s="46"/>
      <c r="H918" s="47">
        <v>1.6861464142011799</v>
      </c>
      <c r="I918" s="48">
        <v>4582.78545365831</v>
      </c>
      <c r="J918" s="46"/>
      <c r="K918" s="47">
        <v>1.3</v>
      </c>
      <c r="L918" s="48">
        <v>3897.20371057682</v>
      </c>
    </row>
    <row r="919" spans="1:12" x14ac:dyDescent="0.3">
      <c r="A919" s="41" t="s">
        <v>173</v>
      </c>
      <c r="B919" s="47">
        <v>633</v>
      </c>
      <c r="C919" s="48">
        <v>23375.857538168901</v>
      </c>
      <c r="D919" s="46"/>
      <c r="E919" s="47">
        <v>603</v>
      </c>
      <c r="F919" s="48">
        <v>23359.128843911702</v>
      </c>
      <c r="G919" s="46"/>
      <c r="H919" s="47">
        <v>929</v>
      </c>
      <c r="I919" s="48">
        <v>33208.2322635975</v>
      </c>
      <c r="J919" s="46"/>
      <c r="K919" s="47">
        <v>840</v>
      </c>
      <c r="L919" s="48">
        <v>31498.133413769199</v>
      </c>
    </row>
    <row r="920" spans="1:12" x14ac:dyDescent="0.3">
      <c r="A920" s="41" t="s">
        <v>174</v>
      </c>
      <c r="B920" s="47">
        <v>74</v>
      </c>
      <c r="C920" s="48">
        <v>6100.1849222725205</v>
      </c>
      <c r="D920" s="46"/>
      <c r="E920" s="47">
        <v>68</v>
      </c>
      <c r="F920" s="48">
        <v>5846.6150733412996</v>
      </c>
      <c r="G920" s="46"/>
      <c r="H920" s="47">
        <v>14</v>
      </c>
      <c r="I920" s="48">
        <v>1158.8204723178301</v>
      </c>
      <c r="J920" s="46"/>
      <c r="K920" s="47">
        <v>12</v>
      </c>
      <c r="L920" s="48">
        <v>1035.9855022521399</v>
      </c>
    </row>
    <row r="921" spans="1:12" x14ac:dyDescent="0.3">
      <c r="A921" s="41" t="s">
        <v>175</v>
      </c>
      <c r="B921" s="47">
        <v>373</v>
      </c>
      <c r="C921" s="48">
        <v>39099.516169760303</v>
      </c>
      <c r="D921" s="46"/>
      <c r="E921" s="47">
        <v>380</v>
      </c>
      <c r="F921" s="48">
        <v>40231.620123200999</v>
      </c>
      <c r="G921" s="46"/>
      <c r="H921" s="47">
        <v>78</v>
      </c>
      <c r="I921" s="48">
        <v>8236.5289223048694</v>
      </c>
      <c r="J921" s="46"/>
      <c r="K921" s="47">
        <v>80</v>
      </c>
      <c r="L921" s="48">
        <v>8532.1991913106795</v>
      </c>
    </row>
    <row r="922" spans="1:12" x14ac:dyDescent="0.3">
      <c r="A922" s="41" t="s">
        <v>176</v>
      </c>
      <c r="B922" s="47">
        <v>0.2</v>
      </c>
      <c r="C922" s="48">
        <v>1593.76085433869</v>
      </c>
      <c r="D922" s="46"/>
      <c r="E922" s="47">
        <v>0.3</v>
      </c>
      <c r="F922" s="48">
        <v>2605.7989968437601</v>
      </c>
      <c r="G922" s="46"/>
      <c r="H922" s="47">
        <v>0.1</v>
      </c>
      <c r="I922" s="48">
        <v>790.88403924947397</v>
      </c>
      <c r="J922" s="46"/>
      <c r="K922" s="47">
        <v>0.1</v>
      </c>
      <c r="L922" s="48">
        <v>862.06360278192597</v>
      </c>
    </row>
    <row r="923" spans="1:12" x14ac:dyDescent="0.3">
      <c r="A923" s="41" t="s">
        <v>177</v>
      </c>
      <c r="B923" s="48" t="s">
        <v>187</v>
      </c>
      <c r="C923" s="48">
        <v>68.472638095503896</v>
      </c>
      <c r="D923" s="46"/>
      <c r="E923" s="48" t="s">
        <v>187</v>
      </c>
      <c r="F923" s="48">
        <v>74.292812333621697</v>
      </c>
      <c r="G923" s="46"/>
      <c r="H923" s="48" t="s">
        <v>187</v>
      </c>
      <c r="I923" s="48">
        <v>37.306591410228002</v>
      </c>
      <c r="J923" s="46"/>
      <c r="K923" s="48" t="s">
        <v>187</v>
      </c>
      <c r="L923" s="48">
        <v>40.477651680097402</v>
      </c>
    </row>
    <row r="924" spans="1:12" x14ac:dyDescent="0.3">
      <c r="A924" s="41" t="s">
        <v>178</v>
      </c>
      <c r="B924" s="48" t="s">
        <v>187</v>
      </c>
      <c r="C924" s="48" t="s">
        <v>187</v>
      </c>
      <c r="D924" s="46"/>
      <c r="E924" s="48" t="s">
        <v>187</v>
      </c>
      <c r="F924" s="48" t="s">
        <v>187</v>
      </c>
      <c r="G924" s="46"/>
      <c r="H924" s="48" t="s">
        <v>187</v>
      </c>
      <c r="I924" s="48" t="s">
        <v>187</v>
      </c>
      <c r="J924" s="46"/>
      <c r="K924" s="48" t="s">
        <v>187</v>
      </c>
      <c r="L924" s="48" t="s">
        <v>187</v>
      </c>
    </row>
    <row r="925" spans="1:12" x14ac:dyDescent="0.3">
      <c r="A925" s="41" t="s">
        <v>179</v>
      </c>
      <c r="B925" s="47">
        <v>0.5</v>
      </c>
      <c r="C925" s="48">
        <v>739.08609632451498</v>
      </c>
      <c r="D925" s="46"/>
      <c r="E925" s="47">
        <v>0.5</v>
      </c>
      <c r="F925" s="48">
        <v>755.34599044365496</v>
      </c>
      <c r="G925" s="46"/>
      <c r="H925" s="47">
        <v>0.2</v>
      </c>
      <c r="I925" s="48">
        <v>294.87874009724902</v>
      </c>
      <c r="J925" s="46"/>
      <c r="K925" s="47">
        <v>0.2</v>
      </c>
      <c r="L925" s="48">
        <v>301.36607237938802</v>
      </c>
    </row>
    <row r="926" spans="1:12" x14ac:dyDescent="0.3">
      <c r="A926" s="45"/>
      <c r="B926" s="45"/>
      <c r="C926" s="45"/>
      <c r="D926" s="45"/>
      <c r="E926" s="45"/>
      <c r="F926" s="45"/>
      <c r="G926" s="45"/>
      <c r="H926" s="45"/>
      <c r="I926" s="45"/>
      <c r="J926" s="45"/>
      <c r="K926" s="45"/>
      <c r="L926" s="45"/>
    </row>
    <row r="927" spans="1:12" x14ac:dyDescent="0.3">
      <c r="A927" s="35" t="s">
        <v>191</v>
      </c>
      <c r="B927" s="36"/>
      <c r="C927" s="37"/>
      <c r="D927" s="28"/>
      <c r="E927" s="36"/>
      <c r="F927" s="37"/>
      <c r="G927" s="28"/>
      <c r="H927" s="36"/>
      <c r="I927" s="37"/>
      <c r="J927" s="28"/>
      <c r="K927" s="36"/>
      <c r="L927" s="37"/>
    </row>
    <row r="928" spans="1:12" x14ac:dyDescent="0.3">
      <c r="A928" s="38" t="s">
        <v>192</v>
      </c>
      <c r="B928" s="36"/>
      <c r="C928" s="37"/>
      <c r="D928" s="28"/>
      <c r="E928" s="36"/>
      <c r="F928" s="37"/>
      <c r="G928" s="28"/>
      <c r="H928" s="36"/>
      <c r="I928" s="37"/>
      <c r="J928" s="28"/>
      <c r="K928" s="36"/>
      <c r="L928" s="37"/>
    </row>
    <row r="929" spans="1:12" x14ac:dyDescent="0.3">
      <c r="A929" s="39" t="s">
        <v>198</v>
      </c>
      <c r="B929" s="36"/>
      <c r="C929" s="37"/>
      <c r="D929" s="28"/>
      <c r="E929" s="36"/>
      <c r="F929" s="37"/>
      <c r="G929" s="28"/>
      <c r="H929" s="36"/>
      <c r="I929" s="37"/>
      <c r="J929" s="28"/>
      <c r="K929" s="36"/>
      <c r="L929" s="37"/>
    </row>
    <row r="930" spans="1:12" x14ac:dyDescent="0.3">
      <c r="A930" s="39" t="s">
        <v>193</v>
      </c>
      <c r="B930" s="36"/>
      <c r="C930" s="37"/>
      <c r="D930" s="28"/>
      <c r="E930" s="36"/>
      <c r="F930" s="37"/>
      <c r="G930" s="28"/>
      <c r="H930" s="36"/>
      <c r="I930" s="37"/>
      <c r="J930" s="28"/>
      <c r="K930" s="36"/>
      <c r="L930" s="37"/>
    </row>
    <row r="931" spans="1:12" x14ac:dyDescent="0.3">
      <c r="A931" s="39" t="s">
        <v>194</v>
      </c>
      <c r="B931" s="36"/>
      <c r="C931" s="37"/>
      <c r="D931" s="28"/>
      <c r="E931" s="36"/>
      <c r="F931" s="37"/>
      <c r="G931" s="28"/>
      <c r="H931" s="36"/>
      <c r="I931" s="37"/>
      <c r="J931" s="28"/>
      <c r="K931" s="36"/>
      <c r="L931" s="37"/>
    </row>
    <row r="932" spans="1:12" x14ac:dyDescent="0.3">
      <c r="A932" s="28"/>
      <c r="B932" s="28"/>
      <c r="C932" s="28"/>
      <c r="D932" s="28"/>
      <c r="E932" s="28"/>
      <c r="F932" s="28"/>
      <c r="G932" s="28"/>
      <c r="H932" s="28"/>
      <c r="I932" s="28"/>
      <c r="J932" s="28"/>
      <c r="K932" s="28"/>
      <c r="L932" s="28"/>
    </row>
    <row r="933" spans="1:12" ht="15" x14ac:dyDescent="0.3">
      <c r="A933" s="40" t="s">
        <v>195</v>
      </c>
      <c r="B933" s="28"/>
      <c r="C933" s="28"/>
      <c r="D933" s="28"/>
      <c r="E933" s="28"/>
      <c r="F933" s="28"/>
      <c r="G933" s="28"/>
      <c r="H933" s="28"/>
      <c r="I933" s="28"/>
      <c r="J933" s="28"/>
      <c r="K933" s="28"/>
      <c r="L933" s="28"/>
    </row>
    <row r="934" spans="1:12" x14ac:dyDescent="0.3">
      <c r="A934" s="28"/>
      <c r="B934" s="71" t="s">
        <v>15</v>
      </c>
      <c r="C934" s="71"/>
      <c r="D934" s="71"/>
      <c r="E934" s="71"/>
      <c r="F934" s="71"/>
      <c r="G934" s="28"/>
      <c r="H934" s="71" t="s">
        <v>16</v>
      </c>
      <c r="I934" s="71"/>
      <c r="J934" s="71"/>
      <c r="K934" s="71"/>
      <c r="L934" s="71"/>
    </row>
    <row r="935" spans="1:12" x14ac:dyDescent="0.3">
      <c r="A935" s="28"/>
      <c r="B935" s="71">
        <v>2018</v>
      </c>
      <c r="C935" s="71"/>
      <c r="D935" s="9"/>
      <c r="E935" s="71">
        <v>2019</v>
      </c>
      <c r="F935" s="71"/>
      <c r="G935" s="28"/>
      <c r="H935" s="71">
        <v>2018</v>
      </c>
      <c r="I935" s="71"/>
      <c r="J935" s="9"/>
      <c r="K935" s="71">
        <v>2019</v>
      </c>
      <c r="L935" s="71"/>
    </row>
    <row r="936" spans="1:12" x14ac:dyDescent="0.3">
      <c r="A936" s="29"/>
      <c r="B936" s="32" t="s">
        <v>32</v>
      </c>
      <c r="C936" s="33" t="s">
        <v>31</v>
      </c>
      <c r="D936" s="34"/>
      <c r="E936" s="32" t="s">
        <v>32</v>
      </c>
      <c r="F936" s="33" t="s">
        <v>31</v>
      </c>
      <c r="G936" s="28"/>
      <c r="H936" s="32" t="s">
        <v>32</v>
      </c>
      <c r="I936" s="33" t="s">
        <v>31</v>
      </c>
      <c r="J936" s="34"/>
      <c r="K936" s="32" t="s">
        <v>32</v>
      </c>
      <c r="L936" s="33" t="s">
        <v>31</v>
      </c>
    </row>
    <row r="937" spans="1:12" x14ac:dyDescent="0.3">
      <c r="A937" s="69" t="s">
        <v>60</v>
      </c>
      <c r="B937" s="69"/>
      <c r="C937" s="69"/>
      <c r="D937" s="69"/>
      <c r="E937" s="69"/>
      <c r="F937" s="69"/>
      <c r="G937" s="69"/>
      <c r="H937" s="69"/>
      <c r="I937" s="69"/>
      <c r="J937" s="69"/>
      <c r="K937" s="69"/>
      <c r="L937" s="69"/>
    </row>
    <row r="938" spans="1:12" x14ac:dyDescent="0.3">
      <c r="A938" s="43" t="s">
        <v>61</v>
      </c>
    </row>
    <row r="939" spans="1:12" x14ac:dyDescent="0.3">
      <c r="A939" s="41" t="s">
        <v>62</v>
      </c>
      <c r="B939" s="47">
        <v>59.7</v>
      </c>
      <c r="C939" s="48">
        <v>11773.6976162259</v>
      </c>
      <c r="D939" s="46"/>
      <c r="E939" s="47">
        <v>54.6</v>
      </c>
      <c r="F939" s="48">
        <v>10341.463724892399</v>
      </c>
      <c r="G939" s="46"/>
      <c r="H939" s="47">
        <v>35.700000000000003</v>
      </c>
      <c r="I939" s="48">
        <v>7274.7404674965701</v>
      </c>
      <c r="J939" s="46"/>
      <c r="K939" s="47">
        <v>40.200000000000003</v>
      </c>
      <c r="L939" s="48">
        <v>7867.3082160183303</v>
      </c>
    </row>
    <row r="940" spans="1:12" x14ac:dyDescent="0.3">
      <c r="A940" s="41" t="s">
        <v>63</v>
      </c>
      <c r="B940" s="47">
        <v>184.9</v>
      </c>
      <c r="C940" s="48">
        <v>55519.104057847202</v>
      </c>
      <c r="D940" s="46"/>
      <c r="E940" s="47">
        <v>155.30000000000001</v>
      </c>
      <c r="F940" s="48">
        <v>49895.430180619398</v>
      </c>
      <c r="G940" s="46"/>
      <c r="H940" s="47">
        <v>948.3</v>
      </c>
      <c r="I940" s="48">
        <v>271198.61543927703</v>
      </c>
      <c r="J940" s="46"/>
      <c r="K940" s="47">
        <v>959.3</v>
      </c>
      <c r="L940" s="48">
        <v>293548.55005405599</v>
      </c>
    </row>
    <row r="941" spans="1:12" x14ac:dyDescent="0.3">
      <c r="A941" s="41" t="s">
        <v>64</v>
      </c>
      <c r="B941" s="47">
        <v>0.2</v>
      </c>
      <c r="C941" s="48">
        <v>26.310181216557499</v>
      </c>
      <c r="D941" s="46"/>
      <c r="E941" s="47">
        <v>0.2</v>
      </c>
      <c r="F941" s="48">
        <v>26.757454297239001</v>
      </c>
      <c r="G941" s="46"/>
      <c r="H941" s="47" t="s">
        <v>187</v>
      </c>
      <c r="I941" s="48" t="s">
        <v>187</v>
      </c>
      <c r="J941" s="46"/>
      <c r="K941" s="47" t="s">
        <v>187</v>
      </c>
      <c r="L941" s="48" t="s">
        <v>187</v>
      </c>
    </row>
    <row r="942" spans="1:12" x14ac:dyDescent="0.3">
      <c r="A942" s="41" t="s">
        <v>65</v>
      </c>
      <c r="B942" s="47">
        <v>46.4</v>
      </c>
      <c r="C942" s="48">
        <v>8097.9268820961397</v>
      </c>
      <c r="D942" s="46"/>
      <c r="E942" s="47">
        <v>45.9</v>
      </c>
      <c r="F942" s="48">
        <v>7537.8650796955699</v>
      </c>
      <c r="G942" s="46"/>
      <c r="H942" s="47">
        <v>53.3</v>
      </c>
      <c r="I942" s="48">
        <v>9922.8090308187802</v>
      </c>
      <c r="J942" s="46"/>
      <c r="K942" s="47">
        <v>54.5</v>
      </c>
      <c r="L942" s="48">
        <v>9547.3694841467604</v>
      </c>
    </row>
    <row r="943" spans="1:12" x14ac:dyDescent="0.3">
      <c r="A943" s="41" t="s">
        <v>66</v>
      </c>
      <c r="B943" s="47">
        <v>32.4</v>
      </c>
      <c r="C943" s="48">
        <v>5813.6652856753399</v>
      </c>
      <c r="D943" s="46"/>
      <c r="E943" s="47">
        <v>26.8</v>
      </c>
      <c r="F943" s="48">
        <v>4871.3490938774203</v>
      </c>
      <c r="G943" s="46"/>
      <c r="H943" s="47">
        <v>52.1</v>
      </c>
      <c r="I943" s="48">
        <v>9834.8655253018605</v>
      </c>
      <c r="J943" s="46"/>
      <c r="K943" s="47">
        <v>54.7</v>
      </c>
      <c r="L943" s="48">
        <v>10459.8986009415</v>
      </c>
    </row>
    <row r="944" spans="1:12" x14ac:dyDescent="0.3">
      <c r="A944" s="41" t="s">
        <v>67</v>
      </c>
      <c r="B944" s="47" t="s">
        <v>187</v>
      </c>
      <c r="C944" s="48" t="s">
        <v>187</v>
      </c>
      <c r="D944" s="46"/>
      <c r="E944" s="47" t="s">
        <v>187</v>
      </c>
      <c r="F944" s="48" t="s">
        <v>187</v>
      </c>
      <c r="G944" s="46"/>
      <c r="H944" s="47" t="s">
        <v>187</v>
      </c>
      <c r="I944" s="48" t="s">
        <v>187</v>
      </c>
      <c r="J944" s="46"/>
      <c r="K944" s="47" t="s">
        <v>187</v>
      </c>
      <c r="L944" s="48" t="s">
        <v>187</v>
      </c>
    </row>
    <row r="945" spans="1:12" x14ac:dyDescent="0.3">
      <c r="A945" s="41" t="s">
        <v>68</v>
      </c>
      <c r="B945" s="47" t="s">
        <v>187</v>
      </c>
      <c r="C945" s="48" t="s">
        <v>187</v>
      </c>
      <c r="D945" s="46"/>
      <c r="E945" s="47" t="s">
        <v>187</v>
      </c>
      <c r="F945" s="48" t="s">
        <v>187</v>
      </c>
      <c r="G945" s="46"/>
      <c r="H945" s="47" t="s">
        <v>187</v>
      </c>
      <c r="I945" s="48" t="s">
        <v>187</v>
      </c>
      <c r="J945" s="46"/>
      <c r="K945" s="47" t="s">
        <v>187</v>
      </c>
      <c r="L945" s="48" t="s">
        <v>187</v>
      </c>
    </row>
    <row r="946" spans="1:12" x14ac:dyDescent="0.3">
      <c r="A946" s="41" t="s">
        <v>69</v>
      </c>
      <c r="B946" s="47">
        <v>102.5</v>
      </c>
      <c r="C946" s="48">
        <v>19395.903502668101</v>
      </c>
      <c r="D946" s="46"/>
      <c r="E946" s="47">
        <v>101.4</v>
      </c>
      <c r="F946" s="48">
        <v>18484.314960875301</v>
      </c>
      <c r="G946" s="46"/>
      <c r="H946" s="47">
        <v>6.4</v>
      </c>
      <c r="I946" s="48">
        <v>1221.52340334784</v>
      </c>
      <c r="J946" s="46"/>
      <c r="K946" s="47">
        <v>4.7</v>
      </c>
      <c r="L946" s="48">
        <v>864.16949488314697</v>
      </c>
    </row>
    <row r="947" spans="1:12" x14ac:dyDescent="0.3">
      <c r="A947" s="41" t="s">
        <v>70</v>
      </c>
      <c r="B947" s="47">
        <v>1.4</v>
      </c>
      <c r="C947" s="48">
        <v>618.66239296223</v>
      </c>
      <c r="D947" s="46"/>
      <c r="E947" s="47">
        <v>1.4</v>
      </c>
      <c r="F947" s="48">
        <v>627.94232885666304</v>
      </c>
      <c r="G947" s="46"/>
      <c r="H947" s="47">
        <v>12.4</v>
      </c>
      <c r="I947" s="48">
        <v>5494.5703698635598</v>
      </c>
      <c r="J947" s="46"/>
      <c r="K947" s="47">
        <v>12.9</v>
      </c>
      <c r="L947" s="48">
        <v>5801.8675111135899</v>
      </c>
    </row>
    <row r="948" spans="1:12" x14ac:dyDescent="0.3">
      <c r="A948" s="41" t="s">
        <v>71</v>
      </c>
      <c r="B948" s="47">
        <v>146.09054800000001</v>
      </c>
      <c r="C948" s="48">
        <v>3324.2778770077798</v>
      </c>
      <c r="D948" s="46"/>
      <c r="E948" s="47">
        <v>127.670798</v>
      </c>
      <c r="F948" s="48">
        <v>2931.2842896264001</v>
      </c>
      <c r="G948" s="46"/>
      <c r="H948" s="47">
        <v>216.873807</v>
      </c>
      <c r="I948" s="48">
        <v>5574.8879828788504</v>
      </c>
      <c r="J948" s="46"/>
      <c r="K948" s="47">
        <v>221.13240400000001</v>
      </c>
      <c r="L948" s="48">
        <v>5735.5173237673298</v>
      </c>
    </row>
    <row r="949" spans="1:12" x14ac:dyDescent="0.3">
      <c r="A949" s="43" t="s">
        <v>72</v>
      </c>
      <c r="B949" s="47"/>
      <c r="C949" s="48"/>
      <c r="D949" s="46"/>
      <c r="E949" s="47"/>
      <c r="F949" s="48"/>
      <c r="G949" s="46"/>
      <c r="H949" s="47"/>
      <c r="I949" s="48"/>
      <c r="J949" s="46"/>
      <c r="K949" s="47"/>
      <c r="L949" s="48"/>
    </row>
    <row r="950" spans="1:12" x14ac:dyDescent="0.3">
      <c r="A950" s="41" t="s">
        <v>73</v>
      </c>
      <c r="B950" s="47">
        <v>4.8</v>
      </c>
      <c r="C950" s="48">
        <v>2211.26557953164</v>
      </c>
      <c r="D950" s="46"/>
      <c r="E950" s="47">
        <v>4.7</v>
      </c>
      <c r="F950" s="48">
        <v>2195.5103122774799</v>
      </c>
      <c r="G950" s="46"/>
      <c r="H950" s="47">
        <v>9.6999999999999993</v>
      </c>
      <c r="I950" s="48">
        <v>4691.9636658988202</v>
      </c>
      <c r="J950" s="46"/>
      <c r="K950" s="47">
        <v>9.6999999999999993</v>
      </c>
      <c r="L950" s="48">
        <v>4757.6511572214004</v>
      </c>
    </row>
    <row r="951" spans="1:12" x14ac:dyDescent="0.3">
      <c r="A951" s="41" t="s">
        <v>74</v>
      </c>
      <c r="B951" s="47">
        <v>1.3</v>
      </c>
      <c r="C951" s="48">
        <v>2003.58856664718</v>
      </c>
      <c r="D951" s="46"/>
      <c r="E951" s="47">
        <v>1.2</v>
      </c>
      <c r="F951" s="48">
        <v>1880.9072974894</v>
      </c>
      <c r="G951" s="46"/>
      <c r="H951" s="47">
        <v>0.7</v>
      </c>
      <c r="I951" s="48">
        <v>1173.76735030643</v>
      </c>
      <c r="J951" s="46"/>
      <c r="K951" s="47">
        <v>0.7</v>
      </c>
      <c r="L951" s="48">
        <v>1193.7213952616401</v>
      </c>
    </row>
    <row r="952" spans="1:12" x14ac:dyDescent="0.3">
      <c r="A952" s="41" t="s">
        <v>75</v>
      </c>
      <c r="B952" s="47">
        <v>0.1</v>
      </c>
      <c r="C952" s="48">
        <v>76.926886807758706</v>
      </c>
      <c r="D952" s="46"/>
      <c r="E952" s="47" t="s">
        <v>187</v>
      </c>
      <c r="F952" s="48" t="s">
        <v>187</v>
      </c>
      <c r="G952" s="46"/>
      <c r="H952" s="47">
        <v>1.6</v>
      </c>
      <c r="I952" s="48">
        <v>1229.11439969814</v>
      </c>
      <c r="J952" s="46"/>
      <c r="K952" s="47">
        <v>1.9</v>
      </c>
      <c r="L952" s="48">
        <v>1485.84566993509</v>
      </c>
    </row>
    <row r="953" spans="1:12" x14ac:dyDescent="0.3">
      <c r="A953" s="41" t="s">
        <v>76</v>
      </c>
      <c r="B953" s="47">
        <v>0.5</v>
      </c>
      <c r="C953" s="48">
        <v>456.37537186168498</v>
      </c>
      <c r="D953" s="46"/>
      <c r="E953" s="47">
        <v>0.5</v>
      </c>
      <c r="F953" s="48">
        <v>465.502879298918</v>
      </c>
      <c r="G953" s="46"/>
      <c r="H953" s="47">
        <v>2.9</v>
      </c>
      <c r="I953" s="48">
        <v>2691.3211090124801</v>
      </c>
      <c r="J953" s="46"/>
      <c r="K953" s="47">
        <v>3.2</v>
      </c>
      <c r="L953" s="48">
        <v>3029.1283102816301</v>
      </c>
    </row>
    <row r="954" spans="1:12" x14ac:dyDescent="0.3">
      <c r="A954" s="41" t="s">
        <v>77</v>
      </c>
      <c r="B954" s="47" t="s">
        <v>187</v>
      </c>
      <c r="C954" s="48" t="s">
        <v>187</v>
      </c>
      <c r="D954" s="46"/>
      <c r="E954" s="47" t="s">
        <v>187</v>
      </c>
      <c r="F954" s="48" t="s">
        <v>187</v>
      </c>
      <c r="G954" s="46"/>
      <c r="H954" s="47">
        <v>0.6</v>
      </c>
      <c r="I954" s="48">
        <v>1321.62567167254</v>
      </c>
      <c r="J954" s="46"/>
      <c r="K954" s="47">
        <v>0.6</v>
      </c>
      <c r="L954" s="48">
        <v>1346.73655943431</v>
      </c>
    </row>
    <row r="955" spans="1:12" x14ac:dyDescent="0.3">
      <c r="A955" s="41" t="s">
        <v>78</v>
      </c>
      <c r="B955" s="47">
        <v>0.5</v>
      </c>
      <c r="C955" s="48">
        <v>146.825969660319</v>
      </c>
      <c r="D955" s="46"/>
      <c r="E955" s="47">
        <v>0.5</v>
      </c>
      <c r="F955" s="48">
        <v>149.02835920522401</v>
      </c>
      <c r="G955" s="46"/>
      <c r="H955" s="47">
        <v>1.4</v>
      </c>
      <c r="I955" s="48">
        <v>416.41891000041102</v>
      </c>
      <c r="J955" s="46"/>
      <c r="K955" s="47">
        <v>1.5</v>
      </c>
      <c r="L955" s="48">
        <v>452.85556462544702</v>
      </c>
    </row>
    <row r="956" spans="1:12" x14ac:dyDescent="0.3">
      <c r="A956" s="41" t="s">
        <v>79</v>
      </c>
      <c r="B956" s="47" t="s">
        <v>187</v>
      </c>
      <c r="C956" s="48" t="s">
        <v>187</v>
      </c>
      <c r="D956" s="46"/>
      <c r="E956" s="47" t="s">
        <v>187</v>
      </c>
      <c r="F956" s="48" t="s">
        <v>187</v>
      </c>
      <c r="G956" s="46"/>
      <c r="H956" s="47">
        <v>1</v>
      </c>
      <c r="I956" s="48">
        <v>70.551437528414098</v>
      </c>
      <c r="J956" s="46"/>
      <c r="K956" s="47">
        <v>0.9</v>
      </c>
      <c r="L956" s="48">
        <v>64.258249300879498</v>
      </c>
    </row>
    <row r="957" spans="1:12" x14ac:dyDescent="0.3">
      <c r="A957" s="43" t="s">
        <v>80</v>
      </c>
      <c r="B957" s="47"/>
      <c r="C957" s="48"/>
      <c r="D957" s="46"/>
      <c r="E957" s="47"/>
      <c r="F957" s="48"/>
      <c r="G957" s="46"/>
      <c r="H957" s="47"/>
      <c r="I957" s="48"/>
      <c r="J957" s="46"/>
      <c r="K957" s="47"/>
      <c r="L957" s="48"/>
    </row>
    <row r="958" spans="1:12" x14ac:dyDescent="0.3">
      <c r="A958" s="41" t="s">
        <v>81</v>
      </c>
      <c r="B958" s="47">
        <v>216.7</v>
      </c>
      <c r="C958" s="48">
        <v>105426.43</v>
      </c>
      <c r="D958" s="46"/>
      <c r="E958" s="47">
        <v>230</v>
      </c>
      <c r="F958" s="48">
        <v>128403.15</v>
      </c>
      <c r="G958" s="46"/>
      <c r="H958" s="47">
        <v>53.9</v>
      </c>
      <c r="I958" s="48">
        <v>28375.34</v>
      </c>
      <c r="J958" s="46"/>
      <c r="K958" s="47">
        <v>68.099999999999994</v>
      </c>
      <c r="L958" s="48">
        <v>41055.019999999997</v>
      </c>
    </row>
    <row r="959" spans="1:12" x14ac:dyDescent="0.3">
      <c r="A959" s="41" t="s">
        <v>82</v>
      </c>
      <c r="B959" s="47">
        <v>5.6</v>
      </c>
      <c r="C959" s="48">
        <v>1641.4415082485</v>
      </c>
      <c r="D959" s="46"/>
      <c r="E959" s="47">
        <v>5.5</v>
      </c>
      <c r="F959" s="48">
        <v>1778.1794481766999</v>
      </c>
      <c r="G959" s="46"/>
      <c r="H959" s="47">
        <v>2.4</v>
      </c>
      <c r="I959" s="48">
        <v>700.997875007787</v>
      </c>
      <c r="J959" s="46"/>
      <c r="K959" s="47">
        <v>2.6</v>
      </c>
      <c r="L959" s="48">
        <v>837.634044144722</v>
      </c>
    </row>
    <row r="960" spans="1:12" x14ac:dyDescent="0.3">
      <c r="A960" s="41" t="s">
        <v>83</v>
      </c>
      <c r="B960" s="47">
        <v>48.4</v>
      </c>
      <c r="C960" s="48">
        <v>81964.77</v>
      </c>
      <c r="D960" s="46"/>
      <c r="E960" s="47">
        <v>46.6</v>
      </c>
      <c r="F960" s="48">
        <v>86674.25</v>
      </c>
      <c r="G960" s="46"/>
      <c r="H960" s="47">
        <v>7.9</v>
      </c>
      <c r="I960" s="48">
        <v>12723.76</v>
      </c>
      <c r="J960" s="46"/>
      <c r="K960" s="47">
        <v>7.4</v>
      </c>
      <c r="L960" s="48">
        <v>13097.76</v>
      </c>
    </row>
    <row r="961" spans="1:12" x14ac:dyDescent="0.3">
      <c r="A961" s="41" t="s">
        <v>84</v>
      </c>
      <c r="B961" s="47">
        <v>4.5</v>
      </c>
      <c r="C961" s="48">
        <v>2586.5418748069401</v>
      </c>
      <c r="D961" s="46"/>
      <c r="E961" s="47">
        <v>4.5</v>
      </c>
      <c r="F961" s="48">
        <v>2930.5519441562601</v>
      </c>
      <c r="G961" s="46"/>
      <c r="H961" s="47">
        <v>5.7</v>
      </c>
      <c r="I961" s="48">
        <v>3291.3730303407401</v>
      </c>
      <c r="J961" s="46"/>
      <c r="K961" s="47">
        <v>6.2</v>
      </c>
      <c r="L961" s="48">
        <v>4056.2419278827401</v>
      </c>
    </row>
    <row r="962" spans="1:12" x14ac:dyDescent="0.3">
      <c r="A962" s="41" t="s">
        <v>85</v>
      </c>
      <c r="B962" s="47">
        <v>366.4</v>
      </c>
      <c r="C962" s="48">
        <v>128728.08</v>
      </c>
      <c r="D962" s="46"/>
      <c r="E962" s="47">
        <v>361.6</v>
      </c>
      <c r="F962" s="48">
        <v>145251.65</v>
      </c>
      <c r="G962" s="46"/>
      <c r="H962" s="47">
        <v>1670.5</v>
      </c>
      <c r="I962" s="48">
        <v>153388.46</v>
      </c>
      <c r="J962" s="46"/>
      <c r="K962" s="47">
        <v>1631.3</v>
      </c>
      <c r="L962" s="48">
        <v>170223.25</v>
      </c>
    </row>
    <row r="963" spans="1:12" x14ac:dyDescent="0.3">
      <c r="A963" s="41" t="s">
        <v>86</v>
      </c>
      <c r="B963" s="47">
        <v>0.1</v>
      </c>
      <c r="C963" s="48">
        <v>100.424780475208</v>
      </c>
      <c r="D963" s="46"/>
      <c r="E963" s="47">
        <v>0.1</v>
      </c>
      <c r="F963" s="48">
        <v>116.492745351241</v>
      </c>
      <c r="G963" s="46"/>
      <c r="H963" s="47">
        <v>0.1</v>
      </c>
      <c r="I963" s="48">
        <v>98.640650705391494</v>
      </c>
      <c r="J963" s="46"/>
      <c r="K963" s="47">
        <v>0.1</v>
      </c>
      <c r="L963" s="48">
        <v>114.42315481825401</v>
      </c>
    </row>
    <row r="964" spans="1:12" x14ac:dyDescent="0.3">
      <c r="A964" s="41" t="s">
        <v>87</v>
      </c>
      <c r="B964" s="47">
        <v>59.3</v>
      </c>
      <c r="C964" s="48">
        <v>102361.877863873</v>
      </c>
      <c r="D964" s="46"/>
      <c r="E964" s="47">
        <v>67.099999999999994</v>
      </c>
      <c r="F964" s="48">
        <v>138064.596114026</v>
      </c>
      <c r="G964" s="46"/>
      <c r="H964" s="47">
        <v>140.4</v>
      </c>
      <c r="I964" s="48">
        <v>239497.14609204</v>
      </c>
      <c r="J964" s="46"/>
      <c r="K964" s="47">
        <v>120.7</v>
      </c>
      <c r="L964" s="48">
        <v>245423.84754775401</v>
      </c>
    </row>
    <row r="965" spans="1:12" x14ac:dyDescent="0.3">
      <c r="A965" s="41" t="s">
        <v>88</v>
      </c>
      <c r="B965" s="47">
        <v>2.2999999999999998</v>
      </c>
      <c r="C965" s="48">
        <v>1156.00750548977</v>
      </c>
      <c r="D965" s="46"/>
      <c r="E965" s="47">
        <v>2.7</v>
      </c>
      <c r="F965" s="48">
        <v>1369.2657596546901</v>
      </c>
      <c r="G965" s="46"/>
      <c r="H965" s="47">
        <v>52.3</v>
      </c>
      <c r="I965" s="48">
        <v>26279.669200493201</v>
      </c>
      <c r="J965" s="46"/>
      <c r="K965" s="47">
        <v>53.3</v>
      </c>
      <c r="L965" s="48">
        <v>27023.187871926701</v>
      </c>
    </row>
    <row r="966" spans="1:12" x14ac:dyDescent="0.3">
      <c r="A966" s="41" t="s">
        <v>89</v>
      </c>
      <c r="B966" s="47">
        <v>65.599999999999994</v>
      </c>
      <c r="C966" s="48">
        <v>38160.588438499501</v>
      </c>
      <c r="D966" s="46"/>
      <c r="E966" s="47">
        <v>64.2</v>
      </c>
      <c r="F966" s="48">
        <v>43060.152038836401</v>
      </c>
      <c r="G966" s="46"/>
      <c r="H966" s="47">
        <v>149.4</v>
      </c>
      <c r="I966" s="48">
        <v>85452.299438647096</v>
      </c>
      <c r="J966" s="46"/>
      <c r="K966" s="47">
        <v>165</v>
      </c>
      <c r="L966" s="48">
        <v>108814.409014092</v>
      </c>
    </row>
    <row r="967" spans="1:12" x14ac:dyDescent="0.3">
      <c r="A967" s="41" t="s">
        <v>90</v>
      </c>
      <c r="B967" s="47">
        <v>70</v>
      </c>
      <c r="C967" s="48">
        <v>39753.871987267303</v>
      </c>
      <c r="D967" s="46"/>
      <c r="E967" s="47">
        <v>69.099999999999994</v>
      </c>
      <c r="F967" s="48">
        <v>44422.793878434801</v>
      </c>
      <c r="G967" s="46"/>
      <c r="H967" s="47">
        <v>79.7</v>
      </c>
      <c r="I967" s="48">
        <v>45180.181445431401</v>
      </c>
      <c r="J967" s="46"/>
      <c r="K967" s="47">
        <v>81.599999999999994</v>
      </c>
      <c r="L967" s="48">
        <v>52363.206729388097</v>
      </c>
    </row>
    <row r="968" spans="1:12" x14ac:dyDescent="0.3">
      <c r="A968" s="41" t="s">
        <v>91</v>
      </c>
      <c r="B968" s="47">
        <v>33.299999999999997</v>
      </c>
      <c r="C968" s="48">
        <v>17272.218872006099</v>
      </c>
      <c r="D968" s="46"/>
      <c r="E968" s="47">
        <v>34.799999999999997</v>
      </c>
      <c r="F968" s="48">
        <v>20793.8842549902</v>
      </c>
      <c r="G968" s="46"/>
      <c r="H968" s="47">
        <v>38.700000000000003</v>
      </c>
      <c r="I968" s="48">
        <v>20249.980341087401</v>
      </c>
      <c r="J968" s="46"/>
      <c r="K968" s="47">
        <v>38.799999999999997</v>
      </c>
      <c r="L968" s="48">
        <v>23388.256364180499</v>
      </c>
    </row>
    <row r="969" spans="1:12" x14ac:dyDescent="0.3">
      <c r="A969" s="41" t="s">
        <v>92</v>
      </c>
      <c r="B969" s="47">
        <v>8.6</v>
      </c>
      <c r="C969" s="48">
        <v>18316.299998751299</v>
      </c>
      <c r="D969" s="46"/>
      <c r="E969" s="47">
        <v>8.1999999999999993</v>
      </c>
      <c r="F969" s="48">
        <v>17324.6640360282</v>
      </c>
      <c r="G969" s="46"/>
      <c r="H969" s="47">
        <v>2.2999999999999998</v>
      </c>
      <c r="I969" s="48">
        <v>4891.1879385464999</v>
      </c>
      <c r="J969" s="46"/>
      <c r="K969" s="47">
        <v>2.4</v>
      </c>
      <c r="L969" s="48">
        <v>5063.0174974310903</v>
      </c>
    </row>
    <row r="970" spans="1:12" x14ac:dyDescent="0.3">
      <c r="A970" s="41" t="s">
        <v>93</v>
      </c>
      <c r="B970" s="47">
        <v>42.6</v>
      </c>
      <c r="C970" s="48">
        <v>32173.84</v>
      </c>
      <c r="D970" s="46"/>
      <c r="E970" s="47">
        <v>41.3</v>
      </c>
      <c r="F970" s="48">
        <v>31198.73</v>
      </c>
      <c r="G970" s="46"/>
      <c r="H970" s="47">
        <v>53.4</v>
      </c>
      <c r="I970" s="48">
        <v>15625.5</v>
      </c>
      <c r="J970" s="46"/>
      <c r="K970" s="47">
        <v>52.5</v>
      </c>
      <c r="L970" s="48">
        <v>14334.9</v>
      </c>
    </row>
    <row r="971" spans="1:12" x14ac:dyDescent="0.3">
      <c r="A971" s="41" t="s">
        <v>94</v>
      </c>
      <c r="B971" s="47">
        <v>92.9</v>
      </c>
      <c r="C971" s="48">
        <v>21358.622277859999</v>
      </c>
      <c r="D971" s="46"/>
      <c r="E971" s="47">
        <v>105.5</v>
      </c>
      <c r="F971" s="48">
        <v>32017.241532990101</v>
      </c>
      <c r="G971" s="46"/>
      <c r="H971" s="47">
        <v>70.900000000000006</v>
      </c>
      <c r="I971" s="48">
        <v>9829.5487426538093</v>
      </c>
      <c r="J971" s="46"/>
      <c r="K971" s="47">
        <v>97.6</v>
      </c>
      <c r="L971" s="48">
        <v>17861.218950826202</v>
      </c>
    </row>
    <row r="972" spans="1:12" x14ac:dyDescent="0.3">
      <c r="A972" s="41" t="s">
        <v>95</v>
      </c>
      <c r="B972" s="47">
        <v>10.3</v>
      </c>
      <c r="C972" s="48">
        <v>20753.377624329099</v>
      </c>
      <c r="D972" s="46"/>
      <c r="E972" s="47">
        <v>10.199999999999999</v>
      </c>
      <c r="F972" s="48">
        <v>23614.1199108361</v>
      </c>
      <c r="G972" s="46"/>
      <c r="H972" s="47">
        <v>12.5</v>
      </c>
      <c r="I972" s="48">
        <v>24986.792009268502</v>
      </c>
      <c r="J972" s="46"/>
      <c r="K972" s="47">
        <v>15.3</v>
      </c>
      <c r="L972" s="48">
        <v>35140.824598826999</v>
      </c>
    </row>
    <row r="973" spans="1:12" x14ac:dyDescent="0.3">
      <c r="A973" s="41" t="s">
        <v>96</v>
      </c>
      <c r="B973" s="47">
        <v>15.8</v>
      </c>
      <c r="C973" s="48">
        <v>16238.876654105001</v>
      </c>
      <c r="D973" s="46"/>
      <c r="E973" s="47">
        <v>14.7</v>
      </c>
      <c r="F973" s="48">
        <v>18734.319218419299</v>
      </c>
      <c r="G973" s="46"/>
      <c r="H973" s="47">
        <v>124.2</v>
      </c>
      <c r="I973" s="48">
        <v>126492.968151436</v>
      </c>
      <c r="J973" s="46"/>
      <c r="K973" s="47">
        <v>125.7</v>
      </c>
      <c r="L973" s="48">
        <v>158745.61964434799</v>
      </c>
    </row>
    <row r="974" spans="1:12" x14ac:dyDescent="0.3">
      <c r="A974" s="41" t="s">
        <v>97</v>
      </c>
      <c r="B974" s="47">
        <v>2.2000000000000002</v>
      </c>
      <c r="C974" s="48">
        <v>608.61300957554397</v>
      </c>
      <c r="D974" s="46"/>
      <c r="E974" s="47">
        <v>2.2999999999999998</v>
      </c>
      <c r="F974" s="48">
        <v>609.55359331761599</v>
      </c>
      <c r="G974" s="46"/>
      <c r="H974" s="47">
        <v>40.6</v>
      </c>
      <c r="I974" s="48">
        <v>11300.8001818023</v>
      </c>
      <c r="J974" s="46"/>
      <c r="K974" s="47">
        <v>41.6</v>
      </c>
      <c r="L974" s="48">
        <v>11092.820923284</v>
      </c>
    </row>
    <row r="975" spans="1:12" x14ac:dyDescent="0.3">
      <c r="A975" s="41" t="s">
        <v>98</v>
      </c>
      <c r="B975" s="47">
        <v>0.4</v>
      </c>
      <c r="C975" s="48">
        <v>136.84718186775399</v>
      </c>
      <c r="D975" s="46"/>
      <c r="E975" s="47">
        <v>0.5</v>
      </c>
      <c r="F975" s="48">
        <v>175.33545176806001</v>
      </c>
      <c r="G975" s="46"/>
      <c r="H975" s="47">
        <v>0.6</v>
      </c>
      <c r="I975" s="48">
        <v>190.31547147279699</v>
      </c>
      <c r="J975" s="46"/>
      <c r="K975" s="47">
        <v>0.5</v>
      </c>
      <c r="L975" s="48">
        <v>162.56113188301501</v>
      </c>
    </row>
    <row r="976" spans="1:12" x14ac:dyDescent="0.3">
      <c r="A976" s="41" t="s">
        <v>99</v>
      </c>
      <c r="B976" s="47">
        <v>4</v>
      </c>
      <c r="C976" s="48">
        <v>2145.8287767433299</v>
      </c>
      <c r="D976" s="46"/>
      <c r="E976" s="47">
        <v>4.3</v>
      </c>
      <c r="F976" s="48">
        <v>2149.9058514191402</v>
      </c>
      <c r="G976" s="46"/>
      <c r="H976" s="47">
        <v>31.8</v>
      </c>
      <c r="I976" s="48">
        <v>16999.618372781799</v>
      </c>
      <c r="J976" s="46"/>
      <c r="K976" s="47">
        <v>32</v>
      </c>
      <c r="L976" s="48">
        <v>15943.289885215199</v>
      </c>
    </row>
    <row r="977" spans="1:12" x14ac:dyDescent="0.3">
      <c r="A977" s="41" t="s">
        <v>100</v>
      </c>
      <c r="B977" s="47">
        <v>15</v>
      </c>
      <c r="C977" s="48">
        <v>9466.0356056326491</v>
      </c>
      <c r="D977" s="46"/>
      <c r="E977" s="47">
        <v>16.399999999999999</v>
      </c>
      <c r="F977" s="48">
        <v>10608.2705687123</v>
      </c>
      <c r="G977" s="46"/>
      <c r="H977" s="47">
        <v>11.4</v>
      </c>
      <c r="I977" s="48">
        <v>7243.9398969436998</v>
      </c>
      <c r="J977" s="46"/>
      <c r="K977" s="47">
        <v>11</v>
      </c>
      <c r="L977" s="48">
        <v>7164.5107314070401</v>
      </c>
    </row>
    <row r="978" spans="1:12" x14ac:dyDescent="0.3">
      <c r="A978" s="41" t="s">
        <v>101</v>
      </c>
      <c r="B978" s="47">
        <v>3.7</v>
      </c>
      <c r="C978" s="48">
        <v>3179.17</v>
      </c>
      <c r="D978" s="46"/>
      <c r="E978" s="47">
        <v>3.9</v>
      </c>
      <c r="F978" s="48">
        <v>3659.2</v>
      </c>
      <c r="G978" s="46"/>
      <c r="H978" s="47">
        <v>12.4</v>
      </c>
      <c r="I978" s="48">
        <v>9287.76</v>
      </c>
      <c r="J978" s="46"/>
      <c r="K978" s="47">
        <v>13.3</v>
      </c>
      <c r="L978" s="48">
        <v>10707.92</v>
      </c>
    </row>
    <row r="979" spans="1:12" x14ac:dyDescent="0.3">
      <c r="A979" s="41" t="s">
        <v>102</v>
      </c>
      <c r="B979" s="47">
        <v>38.9</v>
      </c>
      <c r="C979" s="48">
        <v>118812.27</v>
      </c>
      <c r="D979" s="46"/>
      <c r="E979" s="47">
        <v>41.1</v>
      </c>
      <c r="F979" s="48">
        <v>105647.55</v>
      </c>
      <c r="G979" s="46"/>
      <c r="H979" s="47">
        <v>0.4</v>
      </c>
      <c r="I979" s="48">
        <v>1289.8900000000001</v>
      </c>
      <c r="J979" s="46"/>
      <c r="K979" s="47">
        <v>0.4</v>
      </c>
      <c r="L979" s="48">
        <v>519.64</v>
      </c>
    </row>
    <row r="980" spans="1:12" x14ac:dyDescent="0.3">
      <c r="A980" s="41" t="s">
        <v>103</v>
      </c>
      <c r="B980" s="47">
        <v>77.7</v>
      </c>
      <c r="C980" s="48">
        <v>45655.02</v>
      </c>
      <c r="D980" s="46"/>
      <c r="E980" s="47">
        <v>73.8</v>
      </c>
      <c r="F980" s="48">
        <v>42766.12</v>
      </c>
      <c r="G980" s="46"/>
      <c r="H980" s="47">
        <v>69</v>
      </c>
      <c r="I980" s="48">
        <v>32391.965123010101</v>
      </c>
      <c r="J980" s="46"/>
      <c r="K980" s="47">
        <v>67.7</v>
      </c>
      <c r="L980" s="48">
        <v>29724.880000000001</v>
      </c>
    </row>
    <row r="981" spans="1:12" x14ac:dyDescent="0.3">
      <c r="A981" s="41" t="s">
        <v>104</v>
      </c>
      <c r="B981" s="47">
        <v>44.7</v>
      </c>
      <c r="C981" s="48">
        <v>43493.34</v>
      </c>
      <c r="D981" s="46"/>
      <c r="E981" s="47">
        <v>49.2</v>
      </c>
      <c r="F981" s="48">
        <v>47843.498265306102</v>
      </c>
      <c r="G981" s="46"/>
      <c r="H981" s="47">
        <v>54.7</v>
      </c>
      <c r="I981" s="48">
        <v>56075.35</v>
      </c>
      <c r="J981" s="46"/>
      <c r="K981" s="47">
        <v>55.9</v>
      </c>
      <c r="L981" s="48">
        <v>59736.3719389978</v>
      </c>
    </row>
    <row r="982" spans="1:12" x14ac:dyDescent="0.3">
      <c r="A982" s="41" t="s">
        <v>105</v>
      </c>
      <c r="B982" s="47">
        <v>29.6</v>
      </c>
      <c r="C982" s="48">
        <v>39994.559999999998</v>
      </c>
      <c r="D982" s="46"/>
      <c r="E982" s="47">
        <v>29.8</v>
      </c>
      <c r="F982" s="48">
        <v>35489.769999999997</v>
      </c>
      <c r="G982" s="46"/>
      <c r="H982" s="47">
        <v>83.4</v>
      </c>
      <c r="I982" s="48">
        <v>69482.759999999995</v>
      </c>
      <c r="J982" s="46"/>
      <c r="K982" s="47">
        <v>44.9</v>
      </c>
      <c r="L982" s="48">
        <v>29157.22</v>
      </c>
    </row>
    <row r="983" spans="1:12" x14ac:dyDescent="0.3">
      <c r="A983" s="41" t="s">
        <v>106</v>
      </c>
      <c r="B983" s="47" t="s">
        <v>187</v>
      </c>
      <c r="C983" s="48" t="s">
        <v>187</v>
      </c>
      <c r="D983" s="46"/>
      <c r="E983" s="47" t="s">
        <v>187</v>
      </c>
      <c r="F983" s="48" t="s">
        <v>187</v>
      </c>
      <c r="G983" s="46"/>
      <c r="H983" s="47" t="s">
        <v>187</v>
      </c>
      <c r="I983" s="48" t="s">
        <v>187</v>
      </c>
      <c r="J983" s="46"/>
      <c r="K983" s="47" t="s">
        <v>187</v>
      </c>
      <c r="L983" s="48" t="s">
        <v>187</v>
      </c>
    </row>
    <row r="984" spans="1:12" x14ac:dyDescent="0.3">
      <c r="A984" s="41" t="s">
        <v>107</v>
      </c>
      <c r="B984" s="47">
        <v>31.1</v>
      </c>
      <c r="C984" s="48">
        <v>16710.621977795501</v>
      </c>
      <c r="D984" s="46"/>
      <c r="E984" s="47">
        <v>29.4</v>
      </c>
      <c r="F984" s="48">
        <v>16792.401934870199</v>
      </c>
      <c r="G984" s="46"/>
      <c r="H984" s="47">
        <v>65.3</v>
      </c>
      <c r="I984" s="48">
        <v>34891.557733406502</v>
      </c>
      <c r="J984" s="46"/>
      <c r="K984" s="47">
        <v>54.9</v>
      </c>
      <c r="L984" s="48">
        <v>31182.633235781799</v>
      </c>
    </row>
    <row r="985" spans="1:12" x14ac:dyDescent="0.3">
      <c r="A985" s="41" t="s">
        <v>108</v>
      </c>
      <c r="B985" s="47">
        <v>77.2</v>
      </c>
      <c r="C985" s="48">
        <v>147348.84</v>
      </c>
      <c r="D985" s="46"/>
      <c r="E985" s="47">
        <v>75.900000000000006</v>
      </c>
      <c r="F985" s="48">
        <v>163328.21</v>
      </c>
      <c r="G985" s="46"/>
      <c r="H985" s="47">
        <v>97.7</v>
      </c>
      <c r="I985" s="48">
        <v>60989.94</v>
      </c>
      <c r="J985" s="46"/>
      <c r="K985" s="47">
        <v>92.1</v>
      </c>
      <c r="L985" s="48">
        <v>53301.65</v>
      </c>
    </row>
    <row r="986" spans="1:12" x14ac:dyDescent="0.3">
      <c r="A986" s="41" t="s">
        <v>109</v>
      </c>
      <c r="B986" s="47">
        <v>7.4</v>
      </c>
      <c r="C986" s="48">
        <v>3608.4017403334601</v>
      </c>
      <c r="D986" s="46"/>
      <c r="E986" s="47">
        <v>6.6</v>
      </c>
      <c r="F986" s="48">
        <v>3147.5015612843799</v>
      </c>
      <c r="G986" s="46"/>
      <c r="H986" s="47">
        <v>28.3</v>
      </c>
      <c r="I986" s="48">
        <v>13733.0268197355</v>
      </c>
      <c r="J986" s="46"/>
      <c r="K986" s="47">
        <v>28.6</v>
      </c>
      <c r="L986" s="48">
        <v>13573.2772639384</v>
      </c>
    </row>
    <row r="987" spans="1:12" x14ac:dyDescent="0.3">
      <c r="A987" s="41" t="s">
        <v>110</v>
      </c>
      <c r="B987" s="47">
        <v>3.3</v>
      </c>
      <c r="C987" s="48">
        <v>1313.6859260139699</v>
      </c>
      <c r="D987" s="46"/>
      <c r="E987" s="47">
        <v>3.2</v>
      </c>
      <c r="F987" s="48">
        <v>1305.72419312904</v>
      </c>
      <c r="G987" s="46"/>
      <c r="H987" s="47">
        <v>13.5</v>
      </c>
      <c r="I987" s="48">
        <v>5533.6459961158698</v>
      </c>
      <c r="J987" s="46"/>
      <c r="K987" s="47">
        <v>13.3</v>
      </c>
      <c r="L987" s="48">
        <v>5587.9577068184899</v>
      </c>
    </row>
    <row r="988" spans="1:12" x14ac:dyDescent="0.3">
      <c r="A988" s="41" t="s">
        <v>111</v>
      </c>
      <c r="B988" s="47">
        <v>84.916399999999996</v>
      </c>
      <c r="C988" s="48">
        <v>39029.829339999997</v>
      </c>
      <c r="D988" s="46"/>
      <c r="E988" s="47">
        <v>85.947500000000005</v>
      </c>
      <c r="F988" s="48">
        <v>42535.247600000002</v>
      </c>
      <c r="G988" s="46"/>
      <c r="H988" s="47">
        <v>246.3792</v>
      </c>
      <c r="I988" s="48">
        <v>102113.675</v>
      </c>
      <c r="J988" s="46"/>
      <c r="K988" s="47">
        <v>249.38560000000001</v>
      </c>
      <c r="L988" s="48">
        <v>109987.5956</v>
      </c>
    </row>
    <row r="989" spans="1:12" x14ac:dyDescent="0.3">
      <c r="A989" s="43" t="s">
        <v>112</v>
      </c>
      <c r="B989" s="47"/>
      <c r="C989" s="48"/>
      <c r="D989" s="46"/>
      <c r="E989" s="47"/>
      <c r="F989" s="48"/>
      <c r="G989" s="46"/>
      <c r="H989" s="47"/>
      <c r="I989" s="48"/>
      <c r="J989" s="46"/>
      <c r="K989" s="47"/>
      <c r="L989" s="48"/>
    </row>
    <row r="990" spans="1:12" x14ac:dyDescent="0.3">
      <c r="A990" s="41" t="s">
        <v>113</v>
      </c>
      <c r="B990" s="47" t="s">
        <v>187</v>
      </c>
      <c r="C990" s="48" t="s">
        <v>187</v>
      </c>
      <c r="D990" s="46"/>
      <c r="E990" s="47" t="s">
        <v>187</v>
      </c>
      <c r="F990" s="48" t="s">
        <v>187</v>
      </c>
      <c r="G990" s="46"/>
      <c r="H990" s="47" t="s">
        <v>187</v>
      </c>
      <c r="I990" s="48" t="s">
        <v>187</v>
      </c>
      <c r="J990" s="46"/>
      <c r="K990" s="47" t="s">
        <v>187</v>
      </c>
      <c r="L990" s="48" t="s">
        <v>187</v>
      </c>
    </row>
    <row r="991" spans="1:12" x14ac:dyDescent="0.3">
      <c r="A991" s="41" t="s">
        <v>114</v>
      </c>
      <c r="B991" s="47">
        <v>16.600000000000001</v>
      </c>
      <c r="C991" s="48">
        <v>53498.359934394801</v>
      </c>
      <c r="D991" s="46"/>
      <c r="E991" s="47">
        <v>17.600000000000001</v>
      </c>
      <c r="F991" s="48">
        <v>60237.864169021697</v>
      </c>
      <c r="G991" s="46"/>
      <c r="H991" s="47" t="s">
        <v>187</v>
      </c>
      <c r="I991" s="48" t="s">
        <v>187</v>
      </c>
      <c r="J991" s="46"/>
      <c r="K991" s="47" t="s">
        <v>187</v>
      </c>
      <c r="L991" s="48" t="s">
        <v>187</v>
      </c>
    </row>
    <row r="992" spans="1:12" x14ac:dyDescent="0.3">
      <c r="A992" s="41" t="s">
        <v>115</v>
      </c>
      <c r="B992" s="47" t="s">
        <v>187</v>
      </c>
      <c r="C992" s="48" t="s">
        <v>187</v>
      </c>
      <c r="D992" s="46"/>
      <c r="E992" s="47" t="s">
        <v>187</v>
      </c>
      <c r="F992" s="48" t="s">
        <v>187</v>
      </c>
      <c r="G992" s="46"/>
      <c r="H992" s="47">
        <v>0.1</v>
      </c>
      <c r="I992" s="48">
        <v>18.446496215416801</v>
      </c>
      <c r="J992" s="46"/>
      <c r="K992" s="47">
        <v>0.1</v>
      </c>
      <c r="L992" s="48">
        <v>18.630961177570899</v>
      </c>
    </row>
    <row r="993" spans="1:12" x14ac:dyDescent="0.3">
      <c r="A993" s="41" t="s">
        <v>116</v>
      </c>
      <c r="B993" s="47" t="s">
        <v>187</v>
      </c>
      <c r="C993" s="48" t="s">
        <v>187</v>
      </c>
      <c r="D993" s="46"/>
      <c r="E993" s="47" t="s">
        <v>187</v>
      </c>
      <c r="F993" s="48" t="s">
        <v>187</v>
      </c>
      <c r="G993" s="46"/>
      <c r="H993" s="47" t="s">
        <v>187</v>
      </c>
      <c r="I993" s="48" t="s">
        <v>187</v>
      </c>
      <c r="J993" s="46"/>
      <c r="K993" s="47" t="s">
        <v>187</v>
      </c>
      <c r="L993" s="48" t="s">
        <v>187</v>
      </c>
    </row>
    <row r="994" spans="1:12" x14ac:dyDescent="0.3">
      <c r="A994" s="41" t="s">
        <v>117</v>
      </c>
      <c r="B994" s="47" t="s">
        <v>187</v>
      </c>
      <c r="C994" s="48" t="s">
        <v>187</v>
      </c>
      <c r="D994" s="46"/>
      <c r="E994" s="47" t="s">
        <v>187</v>
      </c>
      <c r="F994" s="48" t="s">
        <v>187</v>
      </c>
      <c r="G994" s="46"/>
      <c r="H994" s="47" t="s">
        <v>187</v>
      </c>
      <c r="I994" s="48" t="s">
        <v>187</v>
      </c>
      <c r="J994" s="46"/>
      <c r="K994" s="47" t="s">
        <v>187</v>
      </c>
      <c r="L994" s="48" t="s">
        <v>187</v>
      </c>
    </row>
    <row r="995" spans="1:12" x14ac:dyDescent="0.3">
      <c r="A995" s="41" t="s">
        <v>118</v>
      </c>
      <c r="B995" s="47" t="s">
        <v>187</v>
      </c>
      <c r="C995" s="48"/>
      <c r="D995" s="46"/>
      <c r="E995" s="47" t="s">
        <v>187</v>
      </c>
      <c r="F995" s="48"/>
      <c r="G995" s="46"/>
      <c r="H995" s="47" t="s">
        <v>187</v>
      </c>
      <c r="I995" s="48"/>
      <c r="J995" s="46"/>
      <c r="K995" s="47" t="s">
        <v>187</v>
      </c>
      <c r="L995" s="48"/>
    </row>
    <row r="996" spans="1:12" x14ac:dyDescent="0.3">
      <c r="A996" s="41" t="s">
        <v>119</v>
      </c>
      <c r="B996" s="47" t="s">
        <v>187</v>
      </c>
      <c r="C996" s="48" t="s">
        <v>187</v>
      </c>
      <c r="D996" s="46"/>
      <c r="E996" s="47" t="s">
        <v>187</v>
      </c>
      <c r="F996" s="48" t="s">
        <v>187</v>
      </c>
      <c r="G996" s="46"/>
      <c r="H996" s="47">
        <v>0.3</v>
      </c>
      <c r="I996" s="48">
        <v>56.648855557663403</v>
      </c>
      <c r="J996" s="46"/>
      <c r="K996" s="47">
        <v>0.3</v>
      </c>
      <c r="L996" s="48">
        <v>56.932099835451702</v>
      </c>
    </row>
    <row r="997" spans="1:12" x14ac:dyDescent="0.3">
      <c r="A997" s="41" t="s">
        <v>120</v>
      </c>
      <c r="B997" s="47" t="s">
        <v>187</v>
      </c>
      <c r="C997" s="48" t="s">
        <v>187</v>
      </c>
      <c r="D997" s="46"/>
      <c r="E997" s="47" t="s">
        <v>187</v>
      </c>
      <c r="F997" s="48" t="s">
        <v>187</v>
      </c>
      <c r="G997" s="46"/>
      <c r="H997" s="47" t="s">
        <v>187</v>
      </c>
      <c r="I997" s="48" t="s">
        <v>187</v>
      </c>
      <c r="J997" s="46"/>
      <c r="K997" s="47" t="s">
        <v>187</v>
      </c>
      <c r="L997" s="48" t="s">
        <v>187</v>
      </c>
    </row>
    <row r="998" spans="1:12" x14ac:dyDescent="0.3">
      <c r="A998" s="41" t="s">
        <v>121</v>
      </c>
      <c r="B998" s="47" t="s">
        <v>187</v>
      </c>
      <c r="C998" s="48" t="s">
        <v>187</v>
      </c>
      <c r="D998" s="46"/>
      <c r="E998" s="47" t="s">
        <v>187</v>
      </c>
      <c r="F998" s="48" t="s">
        <v>187</v>
      </c>
      <c r="G998" s="46"/>
      <c r="H998" s="47" t="s">
        <v>187</v>
      </c>
      <c r="I998" s="48" t="s">
        <v>187</v>
      </c>
      <c r="J998" s="46"/>
      <c r="K998" s="47" t="s">
        <v>187</v>
      </c>
      <c r="L998" s="48" t="s">
        <v>187</v>
      </c>
    </row>
    <row r="999" spans="1:12" x14ac:dyDescent="0.3">
      <c r="A999" s="41" t="s">
        <v>122</v>
      </c>
      <c r="B999" s="47">
        <v>0.4</v>
      </c>
      <c r="C999" s="48">
        <v>87.818796050238305</v>
      </c>
      <c r="D999" s="46"/>
      <c r="E999" s="47">
        <v>0.4</v>
      </c>
      <c r="F999" s="48">
        <v>88.257890030489506</v>
      </c>
      <c r="G999" s="46"/>
      <c r="H999" s="47">
        <v>3.7</v>
      </c>
      <c r="I999" s="48">
        <v>809.72139877907296</v>
      </c>
      <c r="J999" s="46"/>
      <c r="K999" s="47">
        <v>3.6</v>
      </c>
      <c r="L999" s="48">
        <v>791.77622183315805</v>
      </c>
    </row>
    <row r="1000" spans="1:12" x14ac:dyDescent="0.3">
      <c r="A1000" s="41" t="s">
        <v>123</v>
      </c>
      <c r="B1000" s="47" t="s">
        <v>187</v>
      </c>
      <c r="C1000" s="48" t="s">
        <v>187</v>
      </c>
      <c r="D1000" s="46"/>
      <c r="E1000" s="47" t="s">
        <v>187</v>
      </c>
      <c r="F1000" s="48" t="s">
        <v>187</v>
      </c>
      <c r="G1000" s="46"/>
      <c r="H1000" s="47" t="s">
        <v>187</v>
      </c>
      <c r="I1000" s="48" t="s">
        <v>187</v>
      </c>
      <c r="J1000" s="46"/>
      <c r="K1000" s="47" t="s">
        <v>187</v>
      </c>
      <c r="L1000" s="48" t="s">
        <v>187</v>
      </c>
    </row>
    <row r="1001" spans="1:12" x14ac:dyDescent="0.3">
      <c r="A1001" s="41" t="s">
        <v>124</v>
      </c>
      <c r="B1001" s="47" t="s">
        <v>187</v>
      </c>
      <c r="C1001" s="48" t="s">
        <v>187</v>
      </c>
      <c r="D1001" s="46"/>
      <c r="E1001" s="47" t="s">
        <v>187</v>
      </c>
      <c r="F1001" s="48" t="s">
        <v>187</v>
      </c>
      <c r="G1001" s="46"/>
      <c r="H1001" s="47" t="s">
        <v>187</v>
      </c>
      <c r="I1001" s="48" t="s">
        <v>187</v>
      </c>
      <c r="J1001" s="46"/>
      <c r="K1001" s="47" t="s">
        <v>187</v>
      </c>
      <c r="L1001" s="48" t="s">
        <v>187</v>
      </c>
    </row>
    <row r="1002" spans="1:12" x14ac:dyDescent="0.3">
      <c r="A1002" s="41" t="s">
        <v>125</v>
      </c>
      <c r="B1002" s="48" t="s">
        <v>187</v>
      </c>
      <c r="C1002" s="48">
        <v>197.06539980513901</v>
      </c>
      <c r="D1002" s="46"/>
      <c r="E1002" s="48" t="s">
        <v>187</v>
      </c>
      <c r="F1002" s="48">
        <v>198.05072680416501</v>
      </c>
      <c r="G1002" s="46"/>
      <c r="H1002" s="48" t="s">
        <v>187</v>
      </c>
      <c r="I1002" s="48">
        <v>15.8598534673436</v>
      </c>
      <c r="J1002" s="46"/>
      <c r="K1002" s="48" t="s">
        <v>187</v>
      </c>
      <c r="L1002" s="48">
        <v>15.939152734680301</v>
      </c>
    </row>
    <row r="1003" spans="1:12" x14ac:dyDescent="0.3">
      <c r="A1003" s="43" t="s">
        <v>126</v>
      </c>
      <c r="B1003" s="48" t="s">
        <v>187</v>
      </c>
      <c r="C1003" s="48">
        <v>107645.3</v>
      </c>
      <c r="D1003" s="46"/>
      <c r="E1003" s="48" t="s">
        <v>187</v>
      </c>
      <c r="F1003" s="48">
        <v>100923.86</v>
      </c>
      <c r="G1003" s="46"/>
      <c r="H1003" s="48" t="s">
        <v>187</v>
      </c>
      <c r="I1003" s="48">
        <v>31293.279999999999</v>
      </c>
      <c r="J1003" s="46"/>
      <c r="K1003" s="48" t="s">
        <v>187</v>
      </c>
      <c r="L1003" s="48">
        <v>22887.64</v>
      </c>
    </row>
    <row r="1004" spans="1:12" x14ac:dyDescent="0.3">
      <c r="A1004" s="43" t="s">
        <v>127</v>
      </c>
      <c r="B1004" s="48" t="s">
        <v>187</v>
      </c>
      <c r="C1004" s="48">
        <v>144978.111748953</v>
      </c>
      <c r="D1004" s="46"/>
      <c r="E1004" s="48" t="s">
        <v>187</v>
      </c>
      <c r="F1004" s="48">
        <v>154130.110214582</v>
      </c>
      <c r="G1004" s="46"/>
      <c r="H1004" s="48" t="s">
        <v>187</v>
      </c>
      <c r="I1004" s="48">
        <v>92756.5014429359</v>
      </c>
      <c r="J1004" s="46"/>
      <c r="K1004" s="48" t="s">
        <v>187</v>
      </c>
      <c r="L1004" s="48">
        <v>99347.125429700798</v>
      </c>
    </row>
    <row r="1005" spans="1:12" x14ac:dyDescent="0.3">
      <c r="A1005" s="69" t="s">
        <v>128</v>
      </c>
      <c r="B1005" s="69"/>
      <c r="C1005" s="69"/>
      <c r="D1005" s="69"/>
      <c r="E1005" s="69"/>
      <c r="F1005" s="69"/>
      <c r="G1005" s="69"/>
      <c r="H1005" s="69"/>
      <c r="I1005" s="69"/>
      <c r="J1005" s="69"/>
      <c r="K1005" s="69"/>
      <c r="L1005" s="69"/>
    </row>
    <row r="1006" spans="1:12" x14ac:dyDescent="0.3">
      <c r="A1006" s="41" t="s">
        <v>129</v>
      </c>
      <c r="B1006" s="47">
        <v>38.0460279172204</v>
      </c>
      <c r="C1006" s="48">
        <v>15332.3598002694</v>
      </c>
      <c r="D1006" s="46"/>
      <c r="E1006" s="47">
        <v>40.800873427172299</v>
      </c>
      <c r="F1006" s="48">
        <v>17494.871947687101</v>
      </c>
      <c r="G1006" s="46"/>
      <c r="H1006" s="47">
        <v>548.54107094347501</v>
      </c>
      <c r="I1006" s="48">
        <v>229644.68541161899</v>
      </c>
      <c r="J1006" s="46"/>
      <c r="K1006" s="47">
        <v>553.92721750899898</v>
      </c>
      <c r="L1006" s="48">
        <v>246741.148544745</v>
      </c>
    </row>
    <row r="1007" spans="1:12" x14ac:dyDescent="0.3">
      <c r="A1007" s="41" t="s">
        <v>130</v>
      </c>
      <c r="B1007" s="47">
        <v>1.1000000000000001</v>
      </c>
      <c r="C1007" s="48">
        <v>722.59303814070904</v>
      </c>
      <c r="D1007" s="46"/>
      <c r="E1007" s="47">
        <v>1.1000000000000001</v>
      </c>
      <c r="F1007" s="48">
        <v>692.96672357694001</v>
      </c>
      <c r="G1007" s="46"/>
      <c r="H1007" s="47">
        <v>602</v>
      </c>
      <c r="I1007" s="48">
        <v>398514.47144399601</v>
      </c>
      <c r="J1007" s="46"/>
      <c r="K1007" s="47">
        <v>594.6</v>
      </c>
      <c r="L1007" s="48">
        <v>377477.54124095599</v>
      </c>
    </row>
    <row r="1008" spans="1:12" x14ac:dyDescent="0.3">
      <c r="A1008" s="41" t="s">
        <v>131</v>
      </c>
      <c r="B1008" s="47">
        <v>0.8</v>
      </c>
      <c r="C1008" s="48">
        <v>250.97719107613599</v>
      </c>
      <c r="D1008" s="46"/>
      <c r="E1008" s="47">
        <v>0.7</v>
      </c>
      <c r="F1008" s="48">
        <v>224.655958162026</v>
      </c>
      <c r="G1008" s="46"/>
      <c r="H1008" s="47" t="s">
        <v>187</v>
      </c>
      <c r="I1008" s="48" t="s">
        <v>187</v>
      </c>
      <c r="J1008" s="46"/>
      <c r="K1008" s="47" t="s">
        <v>187</v>
      </c>
      <c r="L1008" s="48" t="s">
        <v>187</v>
      </c>
    </row>
    <row r="1009" spans="1:12" x14ac:dyDescent="0.3">
      <c r="A1009" s="41" t="s">
        <v>132</v>
      </c>
      <c r="B1009" s="47">
        <v>2.9</v>
      </c>
      <c r="C1009" s="48">
        <v>2450.21</v>
      </c>
      <c r="D1009" s="46"/>
      <c r="E1009" s="47">
        <v>3.7</v>
      </c>
      <c r="F1009" s="48">
        <v>2979.55</v>
      </c>
      <c r="G1009" s="46"/>
      <c r="H1009" s="47">
        <v>118.4</v>
      </c>
      <c r="I1009" s="48">
        <v>85440.23</v>
      </c>
      <c r="J1009" s="46"/>
      <c r="K1009" s="47">
        <v>158.9</v>
      </c>
      <c r="L1009" s="48">
        <v>113878</v>
      </c>
    </row>
    <row r="1010" spans="1:12" x14ac:dyDescent="0.3">
      <c r="A1010" s="41" t="s">
        <v>133</v>
      </c>
      <c r="B1010" s="47">
        <v>17.600000000000001</v>
      </c>
      <c r="C1010" s="48">
        <v>6158.1203455486302</v>
      </c>
      <c r="D1010" s="46"/>
      <c r="E1010" s="47">
        <v>17.8</v>
      </c>
      <c r="F1010" s="48">
        <v>5176.2576036543896</v>
      </c>
      <c r="G1010" s="46"/>
      <c r="H1010" s="47">
        <v>89.1</v>
      </c>
      <c r="I1010" s="48">
        <v>31488.244115818099</v>
      </c>
      <c r="J1010" s="46"/>
      <c r="K1010" s="47">
        <v>108.2</v>
      </c>
      <c r="L1010" s="48">
        <v>31780.3280231022</v>
      </c>
    </row>
    <row r="1011" spans="1:12" x14ac:dyDescent="0.3">
      <c r="A1011" s="41" t="s">
        <v>134</v>
      </c>
      <c r="B1011" s="47">
        <v>7.1</v>
      </c>
      <c r="C1011" s="48">
        <v>1969.5761128189499</v>
      </c>
      <c r="D1011" s="46"/>
      <c r="E1011" s="47">
        <v>7.1</v>
      </c>
      <c r="F1011" s="48">
        <v>1786.4055343267901</v>
      </c>
      <c r="G1011" s="46"/>
      <c r="H1011" s="47">
        <v>2.4</v>
      </c>
      <c r="I1011" s="48">
        <v>680.99104095386497</v>
      </c>
      <c r="J1011" s="46"/>
      <c r="K1011" s="47">
        <v>3.4</v>
      </c>
      <c r="L1011" s="48">
        <v>875.01673837230305</v>
      </c>
    </row>
    <row r="1012" spans="1:12" x14ac:dyDescent="0.3">
      <c r="A1012" s="41" t="s">
        <v>135</v>
      </c>
      <c r="B1012" s="47">
        <v>4.7</v>
      </c>
      <c r="C1012" s="48">
        <v>1169.00678526602</v>
      </c>
      <c r="D1012" s="46"/>
      <c r="E1012" s="47">
        <v>4.8</v>
      </c>
      <c r="F1012" s="48">
        <v>1156.8690126870799</v>
      </c>
      <c r="G1012" s="46"/>
      <c r="H1012" s="47">
        <v>123.4</v>
      </c>
      <c r="I1012" s="48">
        <v>31737.524303558501</v>
      </c>
      <c r="J1012" s="46"/>
      <c r="K1012" s="47">
        <v>146.1</v>
      </c>
      <c r="L1012" s="48">
        <v>36410.939055321302</v>
      </c>
    </row>
    <row r="1013" spans="1:12" x14ac:dyDescent="0.3">
      <c r="A1013" s="41" t="s">
        <v>136</v>
      </c>
      <c r="B1013" s="47">
        <v>22</v>
      </c>
      <c r="C1013" s="48">
        <v>15446.412363547501</v>
      </c>
      <c r="D1013" s="46"/>
      <c r="E1013" s="47">
        <v>24.4</v>
      </c>
      <c r="F1013" s="48">
        <v>15195.6187955357</v>
      </c>
      <c r="G1013" s="46"/>
      <c r="H1013" s="47">
        <v>3.6</v>
      </c>
      <c r="I1013" s="48">
        <v>2618.4612081934602</v>
      </c>
      <c r="J1013" s="46"/>
      <c r="K1013" s="47">
        <v>3.6</v>
      </c>
      <c r="L1013" s="48">
        <v>2322.5750916676002</v>
      </c>
    </row>
    <row r="1014" spans="1:12" x14ac:dyDescent="0.3">
      <c r="A1014" s="41" t="s">
        <v>137</v>
      </c>
      <c r="B1014" s="47" t="s">
        <v>187</v>
      </c>
      <c r="C1014" s="48" t="s">
        <v>187</v>
      </c>
      <c r="D1014" s="46"/>
      <c r="E1014" s="47" t="s">
        <v>187</v>
      </c>
      <c r="F1014" s="48" t="s">
        <v>187</v>
      </c>
      <c r="G1014" s="46"/>
      <c r="H1014" s="47" t="s">
        <v>187</v>
      </c>
      <c r="I1014" s="48" t="s">
        <v>187</v>
      </c>
      <c r="J1014" s="46"/>
      <c r="K1014" s="47" t="s">
        <v>187</v>
      </c>
      <c r="L1014" s="48" t="s">
        <v>187</v>
      </c>
    </row>
    <row r="1015" spans="1:12" x14ac:dyDescent="0.3">
      <c r="A1015" s="41" t="s">
        <v>138</v>
      </c>
      <c r="B1015" s="47" t="s">
        <v>187</v>
      </c>
      <c r="C1015" s="48" t="s">
        <v>187</v>
      </c>
      <c r="D1015" s="46"/>
      <c r="E1015" s="47" t="s">
        <v>187</v>
      </c>
      <c r="F1015" s="48" t="s">
        <v>187</v>
      </c>
      <c r="G1015" s="46"/>
      <c r="H1015" s="47" t="s">
        <v>187</v>
      </c>
      <c r="I1015" s="48" t="s">
        <v>187</v>
      </c>
      <c r="J1015" s="46"/>
      <c r="K1015" s="47" t="s">
        <v>187</v>
      </c>
      <c r="L1015" s="48" t="s">
        <v>187</v>
      </c>
    </row>
    <row r="1016" spans="1:12" x14ac:dyDescent="0.3">
      <c r="A1016" s="41" t="s">
        <v>139</v>
      </c>
      <c r="B1016" s="47" t="s">
        <v>187</v>
      </c>
      <c r="C1016" s="48" t="s">
        <v>187</v>
      </c>
      <c r="D1016" s="46"/>
      <c r="E1016" s="47" t="s">
        <v>187</v>
      </c>
      <c r="F1016" s="48" t="s">
        <v>187</v>
      </c>
      <c r="G1016" s="46"/>
      <c r="H1016" s="47" t="s">
        <v>187</v>
      </c>
      <c r="I1016" s="48" t="s">
        <v>187</v>
      </c>
      <c r="J1016" s="46"/>
      <c r="K1016" s="47" t="s">
        <v>187</v>
      </c>
      <c r="L1016" s="48" t="s">
        <v>187</v>
      </c>
    </row>
    <row r="1017" spans="1:12" x14ac:dyDescent="0.3">
      <c r="A1017" s="41" t="s">
        <v>140</v>
      </c>
      <c r="B1017" s="47">
        <v>69</v>
      </c>
      <c r="C1017" s="48">
        <v>32484.436187347499</v>
      </c>
      <c r="D1017" s="46"/>
      <c r="E1017" s="47">
        <v>71.599999999999994</v>
      </c>
      <c r="F1017" s="48">
        <v>27578.198157640301</v>
      </c>
      <c r="G1017" s="46"/>
      <c r="H1017" s="47">
        <v>4.0999999999999996</v>
      </c>
      <c r="I1017" s="48">
        <v>1831.5821821560701</v>
      </c>
      <c r="J1017" s="46"/>
      <c r="K1017" s="47">
        <v>4.5</v>
      </c>
      <c r="L1017" s="48">
        <v>1644.68105533576</v>
      </c>
    </row>
    <row r="1018" spans="1:12" x14ac:dyDescent="0.3">
      <c r="A1018" s="41" t="s">
        <v>141</v>
      </c>
      <c r="B1018" s="47">
        <v>14.3</v>
      </c>
      <c r="C1018" s="48">
        <v>10455.7912018731</v>
      </c>
      <c r="D1018" s="46"/>
      <c r="E1018" s="47">
        <v>13.6</v>
      </c>
      <c r="F1018" s="48">
        <v>13772.397418075599</v>
      </c>
      <c r="G1018" s="46"/>
      <c r="H1018" s="47">
        <v>5.9</v>
      </c>
      <c r="I1018" s="48">
        <v>4152.3349931943403</v>
      </c>
      <c r="J1018" s="46"/>
      <c r="K1018" s="47">
        <v>5.9</v>
      </c>
      <c r="L1018" s="48">
        <v>5750.9839655741698</v>
      </c>
    </row>
    <row r="1019" spans="1:12" x14ac:dyDescent="0.3">
      <c r="A1019" s="41" t="s">
        <v>142</v>
      </c>
      <c r="B1019" s="47">
        <v>171</v>
      </c>
      <c r="C1019" s="48">
        <v>69736.244662594603</v>
      </c>
      <c r="D1019" s="46"/>
      <c r="E1019" s="47">
        <v>324.2</v>
      </c>
      <c r="F1019" s="48">
        <v>114232.37315173</v>
      </c>
      <c r="G1019" s="46"/>
      <c r="H1019" s="47">
        <v>67.7</v>
      </c>
      <c r="I1019" s="48">
        <v>27490.954007358901</v>
      </c>
      <c r="J1019" s="46"/>
      <c r="K1019" s="47">
        <v>35.6</v>
      </c>
      <c r="L1019" s="48">
        <v>12490.070306350801</v>
      </c>
    </row>
    <row r="1020" spans="1:12" x14ac:dyDescent="0.3">
      <c r="A1020" s="41" t="s">
        <v>143</v>
      </c>
      <c r="B1020" s="47">
        <v>46.8</v>
      </c>
      <c r="C1020" s="48">
        <v>24943.694836790899</v>
      </c>
      <c r="D1020" s="46"/>
      <c r="E1020" s="47">
        <v>84.5</v>
      </c>
      <c r="F1020" s="48">
        <v>38551.866131084702</v>
      </c>
      <c r="G1020" s="46"/>
      <c r="H1020" s="47">
        <v>21</v>
      </c>
      <c r="I1020" s="48">
        <v>11247.4422844084</v>
      </c>
      <c r="J1020" s="46"/>
      <c r="K1020" s="47">
        <v>21.7</v>
      </c>
      <c r="L1020" s="48">
        <v>9948.7376153020596</v>
      </c>
    </row>
    <row r="1021" spans="1:12" x14ac:dyDescent="0.3">
      <c r="A1021" s="41" t="s">
        <v>144</v>
      </c>
      <c r="B1021" s="47">
        <v>54.8</v>
      </c>
      <c r="C1021" s="48">
        <v>31654.582645853101</v>
      </c>
      <c r="D1021" s="46"/>
      <c r="E1021" s="47">
        <v>60.3</v>
      </c>
      <c r="F1021" s="48">
        <v>32358.5505267017</v>
      </c>
      <c r="G1021" s="46"/>
      <c r="H1021" s="47">
        <v>18</v>
      </c>
      <c r="I1021" s="48">
        <v>10397.3987609384</v>
      </c>
      <c r="J1021" s="46"/>
      <c r="K1021" s="47">
        <v>16.600000000000001</v>
      </c>
      <c r="L1021" s="48">
        <v>8907.9136251075506</v>
      </c>
    </row>
    <row r="1022" spans="1:12" x14ac:dyDescent="0.3">
      <c r="A1022" s="41" t="s">
        <v>145</v>
      </c>
      <c r="B1022" s="47">
        <v>27.7</v>
      </c>
      <c r="C1022" s="48">
        <v>25520.9923870573</v>
      </c>
      <c r="D1022" s="46"/>
      <c r="E1022" s="47">
        <v>28.1</v>
      </c>
      <c r="F1022" s="48">
        <v>33138.594013634603</v>
      </c>
      <c r="G1022" s="46"/>
      <c r="H1022" s="47">
        <v>42.4</v>
      </c>
      <c r="I1022" s="48">
        <v>39552.840878043397</v>
      </c>
      <c r="J1022" s="46"/>
      <c r="K1022" s="47">
        <v>32</v>
      </c>
      <c r="L1022" s="48">
        <v>38209.536848223099</v>
      </c>
    </row>
    <row r="1023" spans="1:12" x14ac:dyDescent="0.3">
      <c r="A1023" s="41" t="s">
        <v>146</v>
      </c>
      <c r="B1023" s="47">
        <v>32</v>
      </c>
      <c r="C1023" s="48">
        <v>13349.322469069801</v>
      </c>
      <c r="D1023" s="46"/>
      <c r="E1023" s="47">
        <v>38.4</v>
      </c>
      <c r="F1023" s="48">
        <v>14273.0955839294</v>
      </c>
      <c r="G1023" s="46"/>
      <c r="H1023" s="47">
        <v>6.2</v>
      </c>
      <c r="I1023" s="48">
        <v>2692.0664967408202</v>
      </c>
      <c r="J1023" s="46"/>
      <c r="K1023" s="47">
        <v>6.1</v>
      </c>
      <c r="L1023" s="48">
        <v>2359.9436478122602</v>
      </c>
    </row>
    <row r="1024" spans="1:12" x14ac:dyDescent="0.3">
      <c r="A1024" s="41" t="s">
        <v>147</v>
      </c>
      <c r="B1024" s="47" t="s">
        <v>187</v>
      </c>
      <c r="C1024" s="48" t="s">
        <v>187</v>
      </c>
      <c r="D1024" s="46"/>
      <c r="E1024" s="47" t="s">
        <v>187</v>
      </c>
      <c r="F1024" s="48" t="s">
        <v>187</v>
      </c>
      <c r="G1024" s="46"/>
      <c r="H1024" s="47">
        <v>0.3</v>
      </c>
      <c r="I1024" s="48">
        <v>100.854763022317</v>
      </c>
      <c r="J1024" s="46"/>
      <c r="K1024" s="47">
        <v>0.3</v>
      </c>
      <c r="L1024" s="48">
        <v>96.820572501424394</v>
      </c>
    </row>
    <row r="1025" spans="1:12" x14ac:dyDescent="0.3">
      <c r="A1025" s="41" t="s">
        <v>148</v>
      </c>
      <c r="B1025" s="47">
        <v>0.1</v>
      </c>
      <c r="C1025" s="48">
        <v>33.505864404952497</v>
      </c>
      <c r="D1025" s="46"/>
      <c r="E1025" s="47">
        <v>0.4</v>
      </c>
      <c r="F1025" s="48">
        <v>116.868455044474</v>
      </c>
      <c r="G1025" s="46"/>
      <c r="H1025" s="47">
        <v>3.7</v>
      </c>
      <c r="I1025" s="48">
        <v>1239.7169829832401</v>
      </c>
      <c r="J1025" s="46"/>
      <c r="K1025" s="47">
        <v>3.9</v>
      </c>
      <c r="L1025" s="48">
        <v>1139.46743668362</v>
      </c>
    </row>
    <row r="1026" spans="1:12" x14ac:dyDescent="0.3">
      <c r="A1026" s="41" t="s">
        <v>149</v>
      </c>
      <c r="B1026" s="47">
        <v>1.2</v>
      </c>
      <c r="C1026" s="48">
        <v>1375.57069307437</v>
      </c>
      <c r="D1026" s="46"/>
      <c r="E1026" s="47">
        <v>1.7</v>
      </c>
      <c r="F1026" s="48">
        <v>1968.2124000072499</v>
      </c>
      <c r="G1026" s="46"/>
      <c r="H1026" s="47">
        <v>3.6</v>
      </c>
      <c r="I1026" s="48">
        <v>4149.4328699125199</v>
      </c>
      <c r="J1026" s="46"/>
      <c r="K1026" s="47">
        <v>3.1</v>
      </c>
      <c r="L1026" s="48">
        <v>3608.8539765822502</v>
      </c>
    </row>
    <row r="1027" spans="1:12" x14ac:dyDescent="0.3">
      <c r="A1027" s="41" t="s">
        <v>150</v>
      </c>
      <c r="B1027" s="47">
        <v>19</v>
      </c>
      <c r="C1027" s="48">
        <v>9496.9007159356497</v>
      </c>
      <c r="D1027" s="46"/>
      <c r="E1027" s="47">
        <v>21.1</v>
      </c>
      <c r="F1027" s="48">
        <v>10177.428627764401</v>
      </c>
      <c r="G1027" s="46"/>
      <c r="H1027" s="47">
        <v>0.1</v>
      </c>
      <c r="I1027" s="48">
        <v>47.287453088087197</v>
      </c>
      <c r="J1027" s="46"/>
      <c r="K1027" s="47">
        <v>0.1</v>
      </c>
      <c r="L1027" s="48">
        <v>45.6323922300041</v>
      </c>
    </row>
    <row r="1028" spans="1:12" x14ac:dyDescent="0.3">
      <c r="A1028" s="41" t="s">
        <v>151</v>
      </c>
      <c r="B1028" s="47" t="s">
        <v>187</v>
      </c>
      <c r="C1028" s="48" t="s">
        <v>187</v>
      </c>
      <c r="D1028" s="46"/>
      <c r="E1028" s="47" t="s">
        <v>187</v>
      </c>
      <c r="F1028" s="48" t="s">
        <v>187</v>
      </c>
      <c r="G1028" s="46"/>
      <c r="H1028" s="47">
        <v>26.8</v>
      </c>
      <c r="I1028" s="48">
        <v>32871.7079039444</v>
      </c>
      <c r="J1028" s="46"/>
      <c r="K1028" s="47">
        <v>29.1</v>
      </c>
      <c r="L1028" s="48">
        <v>33301.370563599303</v>
      </c>
    </row>
    <row r="1029" spans="1:12" x14ac:dyDescent="0.3">
      <c r="A1029" s="41" t="s">
        <v>152</v>
      </c>
      <c r="B1029" s="47">
        <v>38.700000000000003</v>
      </c>
      <c r="C1029" s="48">
        <v>79121.628139012901</v>
      </c>
      <c r="D1029" s="46"/>
      <c r="E1029" s="47">
        <v>26.3</v>
      </c>
      <c r="F1029" s="48">
        <v>53931.305336336103</v>
      </c>
      <c r="G1029" s="46"/>
      <c r="H1029" s="47" t="s">
        <v>187</v>
      </c>
      <c r="I1029" s="48" t="s">
        <v>187</v>
      </c>
      <c r="J1029" s="46"/>
      <c r="K1029" s="47" t="s">
        <v>187</v>
      </c>
      <c r="L1029" s="48" t="s">
        <v>187</v>
      </c>
    </row>
    <row r="1030" spans="1:12" x14ac:dyDescent="0.3">
      <c r="A1030" s="41" t="s">
        <v>153</v>
      </c>
      <c r="B1030" s="47">
        <v>4.2</v>
      </c>
      <c r="C1030" s="48">
        <v>12307.4613376126</v>
      </c>
      <c r="D1030" s="46"/>
      <c r="E1030" s="47">
        <v>4.3</v>
      </c>
      <c r="F1030" s="48">
        <v>11340.4465182288</v>
      </c>
      <c r="G1030" s="46"/>
      <c r="H1030" s="47">
        <v>0.2</v>
      </c>
      <c r="I1030" s="48">
        <v>587.25525506685801</v>
      </c>
      <c r="J1030" s="46"/>
      <c r="K1030" s="47">
        <v>0.2</v>
      </c>
      <c r="L1030" s="48">
        <v>528.529729560173</v>
      </c>
    </row>
    <row r="1031" spans="1:12" x14ac:dyDescent="0.3">
      <c r="A1031" s="41" t="s">
        <v>154</v>
      </c>
      <c r="B1031" s="47" t="s">
        <v>187</v>
      </c>
      <c r="C1031" s="48" t="s">
        <v>187</v>
      </c>
      <c r="D1031" s="46"/>
      <c r="E1031" s="47" t="s">
        <v>187</v>
      </c>
      <c r="F1031" s="48" t="s">
        <v>187</v>
      </c>
      <c r="G1031" s="46"/>
      <c r="H1031" s="47">
        <v>0.6</v>
      </c>
      <c r="I1031" s="48">
        <v>48.310106095916403</v>
      </c>
      <c r="J1031" s="46"/>
      <c r="K1031" s="47">
        <v>0.6</v>
      </c>
      <c r="L1031" s="48">
        <v>46.860802913038903</v>
      </c>
    </row>
    <row r="1032" spans="1:12" x14ac:dyDescent="0.3">
      <c r="A1032" s="41" t="s">
        <v>155</v>
      </c>
      <c r="B1032" s="47">
        <v>29.7</v>
      </c>
      <c r="C1032" s="48">
        <v>19651.4541506198</v>
      </c>
      <c r="D1032" s="46"/>
      <c r="E1032" s="47">
        <v>34.299999999999997</v>
      </c>
      <c r="F1032" s="48">
        <v>19517.797795790699</v>
      </c>
      <c r="G1032" s="46"/>
      <c r="H1032" s="47">
        <v>2.2999999999999998</v>
      </c>
      <c r="I1032" s="48">
        <v>1520.45011823049</v>
      </c>
      <c r="J1032" s="46"/>
      <c r="K1032" s="47">
        <v>2.5</v>
      </c>
      <c r="L1032" s="48">
        <v>1421.2903279111099</v>
      </c>
    </row>
    <row r="1033" spans="1:12" x14ac:dyDescent="0.3">
      <c r="A1033" s="41" t="s">
        <v>156</v>
      </c>
      <c r="B1033" s="47">
        <v>1.1000000000000001</v>
      </c>
      <c r="C1033" s="48">
        <v>1742.5492880142299</v>
      </c>
      <c r="D1033" s="46"/>
      <c r="E1033" s="47">
        <v>1.2</v>
      </c>
      <c r="F1033" s="48">
        <v>1906.6657482308401</v>
      </c>
      <c r="G1033" s="46"/>
      <c r="H1033" s="47">
        <v>0.1</v>
      </c>
      <c r="I1033" s="48">
        <v>155.91284465252701</v>
      </c>
      <c r="J1033" s="46"/>
      <c r="K1033" s="47">
        <v>0.1</v>
      </c>
      <c r="L1033" s="48">
        <v>156.38058318648501</v>
      </c>
    </row>
    <row r="1034" spans="1:12" x14ac:dyDescent="0.3">
      <c r="A1034" s="41" t="s">
        <v>157</v>
      </c>
      <c r="B1034" s="47" t="s">
        <v>187</v>
      </c>
      <c r="C1034" s="48" t="s">
        <v>187</v>
      </c>
      <c r="D1034" s="46"/>
      <c r="E1034" s="47" t="s">
        <v>187</v>
      </c>
      <c r="F1034" s="48" t="s">
        <v>187</v>
      </c>
      <c r="G1034" s="46"/>
      <c r="H1034" s="47" t="s">
        <v>187</v>
      </c>
      <c r="I1034" s="48" t="s">
        <v>187</v>
      </c>
      <c r="J1034" s="46"/>
      <c r="K1034" s="47" t="s">
        <v>187</v>
      </c>
      <c r="L1034" s="48" t="s">
        <v>187</v>
      </c>
    </row>
    <row r="1035" spans="1:12" x14ac:dyDescent="0.3">
      <c r="A1035" s="41" t="s">
        <v>158</v>
      </c>
      <c r="B1035" s="47" t="s">
        <v>187</v>
      </c>
      <c r="C1035" s="48" t="s">
        <v>187</v>
      </c>
      <c r="D1035" s="46"/>
      <c r="E1035" s="47" t="s">
        <v>187</v>
      </c>
      <c r="F1035" s="48" t="s">
        <v>187</v>
      </c>
      <c r="G1035" s="46"/>
      <c r="H1035" s="47" t="s">
        <v>187</v>
      </c>
      <c r="I1035" s="48" t="s">
        <v>187</v>
      </c>
      <c r="J1035" s="46"/>
      <c r="K1035" s="47" t="s">
        <v>187</v>
      </c>
      <c r="L1035" s="48" t="s">
        <v>187</v>
      </c>
    </row>
    <row r="1036" spans="1:12" x14ac:dyDescent="0.3">
      <c r="A1036" s="43" t="s">
        <v>159</v>
      </c>
      <c r="B1036" s="47"/>
      <c r="C1036" s="48"/>
      <c r="D1036" s="46"/>
      <c r="E1036" s="47"/>
      <c r="F1036" s="48"/>
      <c r="G1036" s="46"/>
      <c r="H1036" s="47"/>
      <c r="I1036" s="48"/>
      <c r="J1036" s="46"/>
      <c r="K1036" s="47"/>
      <c r="L1036" s="48"/>
    </row>
    <row r="1037" spans="1:12" ht="15" x14ac:dyDescent="0.3">
      <c r="A1037" s="9" t="s">
        <v>196</v>
      </c>
      <c r="B1037" s="47">
        <v>1164</v>
      </c>
      <c r="C1037" s="48">
        <v>128133.78266519999</v>
      </c>
      <c r="D1037" s="46"/>
      <c r="E1037" s="47">
        <v>1094</v>
      </c>
      <c r="F1037" s="48">
        <v>106589.0428142</v>
      </c>
      <c r="G1037" s="46"/>
      <c r="H1037" s="47">
        <v>5937</v>
      </c>
      <c r="I1037" s="48">
        <v>641915.66562584997</v>
      </c>
      <c r="J1037" s="46"/>
      <c r="K1037" s="47">
        <v>5314</v>
      </c>
      <c r="L1037" s="48">
        <v>507334.04740370001</v>
      </c>
    </row>
    <row r="1038" spans="1:12" x14ac:dyDescent="0.3">
      <c r="A1038" s="41" t="s">
        <v>160</v>
      </c>
      <c r="B1038" s="47">
        <v>6.4</v>
      </c>
      <c r="C1038" s="48">
        <v>259.47430599134401</v>
      </c>
      <c r="D1038" s="46"/>
      <c r="E1038" s="47">
        <v>6</v>
      </c>
      <c r="F1038" s="48">
        <v>243.25716186688501</v>
      </c>
      <c r="G1038" s="46"/>
      <c r="H1038" s="47">
        <v>32.700000000000003</v>
      </c>
      <c r="I1038" s="48">
        <v>1396.1402861751601</v>
      </c>
      <c r="J1038" s="46"/>
      <c r="K1038" s="47">
        <v>29.2</v>
      </c>
      <c r="L1038" s="48">
        <v>1246.70631059066</v>
      </c>
    </row>
    <row r="1039" spans="1:12" x14ac:dyDescent="0.3">
      <c r="A1039" s="41" t="s">
        <v>161</v>
      </c>
      <c r="B1039" s="47">
        <v>0.1</v>
      </c>
      <c r="C1039" s="48">
        <v>77.570810152268507</v>
      </c>
      <c r="D1039" s="46"/>
      <c r="E1039" s="47">
        <v>0.1</v>
      </c>
      <c r="F1039" s="48">
        <v>77.570810152268507</v>
      </c>
      <c r="G1039" s="46"/>
      <c r="H1039" s="47">
        <v>0.6</v>
      </c>
      <c r="I1039" s="48">
        <v>466.47255988547698</v>
      </c>
      <c r="J1039" s="46"/>
      <c r="K1039" s="47">
        <v>0.5</v>
      </c>
      <c r="L1039" s="48">
        <v>388.72713323789702</v>
      </c>
    </row>
    <row r="1040" spans="1:12" x14ac:dyDescent="0.3">
      <c r="A1040" s="41" t="s">
        <v>162</v>
      </c>
      <c r="B1040" s="47">
        <v>15.3</v>
      </c>
      <c r="C1040" s="48">
        <v>66862.16</v>
      </c>
      <c r="D1040" s="46"/>
      <c r="E1040" s="47">
        <v>23</v>
      </c>
      <c r="F1040" s="48">
        <v>104034</v>
      </c>
      <c r="G1040" s="46"/>
      <c r="H1040" s="47">
        <v>62.5</v>
      </c>
      <c r="I1040" s="48">
        <v>204535.6</v>
      </c>
      <c r="J1040" s="46"/>
      <c r="K1040" s="47">
        <v>85.4</v>
      </c>
      <c r="L1040" s="48">
        <v>294352.55</v>
      </c>
    </row>
    <row r="1041" spans="1:12" x14ac:dyDescent="0.3">
      <c r="A1041" s="41" t="s">
        <v>163</v>
      </c>
      <c r="B1041" s="47">
        <v>23.6</v>
      </c>
      <c r="C1041" s="48">
        <v>834.92974142855098</v>
      </c>
      <c r="D1041" s="46"/>
      <c r="E1041" s="47">
        <v>35.5</v>
      </c>
      <c r="F1041" s="48">
        <v>1287.3307612809899</v>
      </c>
      <c r="G1041" s="46"/>
      <c r="H1041" s="47">
        <v>96.6</v>
      </c>
      <c r="I1041" s="48">
        <v>3491.6480051737799</v>
      </c>
      <c r="J1041" s="46"/>
      <c r="K1041" s="47">
        <v>131.9</v>
      </c>
      <c r="L1041" s="48">
        <v>4886.7710267027096</v>
      </c>
    </row>
    <row r="1042" spans="1:12" x14ac:dyDescent="0.3">
      <c r="A1042" s="41" t="s">
        <v>164</v>
      </c>
      <c r="B1042" s="48" t="s">
        <v>187</v>
      </c>
      <c r="C1042" s="48" t="s">
        <v>187</v>
      </c>
      <c r="D1042" s="46"/>
      <c r="E1042" s="48" t="s">
        <v>187</v>
      </c>
      <c r="F1042" s="48" t="s">
        <v>187</v>
      </c>
      <c r="G1042" s="46"/>
      <c r="H1042" s="48" t="s">
        <v>187</v>
      </c>
      <c r="I1042" s="48" t="s">
        <v>187</v>
      </c>
      <c r="J1042" s="46"/>
      <c r="K1042" s="48" t="s">
        <v>187</v>
      </c>
      <c r="L1042" s="48" t="s">
        <v>187</v>
      </c>
    </row>
    <row r="1043" spans="1:12" x14ac:dyDescent="0.3">
      <c r="A1043" s="41" t="s">
        <v>165</v>
      </c>
      <c r="B1043" s="47">
        <v>1.2</v>
      </c>
      <c r="C1043" s="48">
        <v>114.176685189111</v>
      </c>
      <c r="D1043" s="46"/>
      <c r="E1043" s="47">
        <v>1.1000000000000001</v>
      </c>
      <c r="F1043" s="48">
        <v>104.661961423352</v>
      </c>
      <c r="G1043" s="46"/>
      <c r="H1043" s="47" t="s">
        <v>187</v>
      </c>
      <c r="I1043" s="48" t="s">
        <v>187</v>
      </c>
      <c r="J1043" s="46"/>
      <c r="K1043" s="47" t="s">
        <v>187</v>
      </c>
      <c r="L1043" s="48" t="s">
        <v>187</v>
      </c>
    </row>
    <row r="1044" spans="1:12" x14ac:dyDescent="0.3">
      <c r="A1044" s="41" t="s">
        <v>166</v>
      </c>
      <c r="B1044" s="48" t="s">
        <v>187</v>
      </c>
      <c r="C1044" s="48">
        <v>20893.7</v>
      </c>
      <c r="D1044" s="46"/>
      <c r="E1044" s="47"/>
      <c r="F1044" s="48">
        <v>21673.49</v>
      </c>
      <c r="G1044" s="46"/>
      <c r="H1044" s="47"/>
      <c r="I1044" s="48">
        <v>57041.440000000002</v>
      </c>
      <c r="J1044" s="46"/>
      <c r="K1044" s="47"/>
      <c r="L1044" s="48">
        <v>58702.49</v>
      </c>
    </row>
    <row r="1045" spans="1:12" ht="15" x14ac:dyDescent="0.3">
      <c r="A1045" s="70" t="s">
        <v>197</v>
      </c>
      <c r="B1045" s="70"/>
      <c r="C1045" s="70"/>
      <c r="D1045" s="70"/>
      <c r="E1045" s="70"/>
      <c r="F1045" s="70"/>
      <c r="G1045" s="70"/>
      <c r="H1045" s="70"/>
      <c r="I1045" s="70"/>
      <c r="J1045" s="70"/>
      <c r="K1045" s="70"/>
      <c r="L1045" s="70"/>
    </row>
    <row r="1046" spans="1:12" x14ac:dyDescent="0.3">
      <c r="A1046" s="41" t="s">
        <v>167</v>
      </c>
      <c r="B1046" s="47">
        <v>67.8</v>
      </c>
      <c r="C1046" s="48">
        <v>175105.05341361099</v>
      </c>
      <c r="D1046" s="46"/>
      <c r="E1046" s="47">
        <v>66.8</v>
      </c>
      <c r="F1046" s="48">
        <v>170969.68156219699</v>
      </c>
      <c r="G1046" s="46"/>
      <c r="H1046" s="47">
        <v>29.6</v>
      </c>
      <c r="I1046" s="48">
        <v>81551.781447174799</v>
      </c>
      <c r="J1046" s="46"/>
      <c r="K1046" s="47">
        <v>28</v>
      </c>
      <c r="L1046" s="48">
        <v>76449.284851223201</v>
      </c>
    </row>
    <row r="1047" spans="1:12" x14ac:dyDescent="0.3">
      <c r="A1047" s="41" t="s">
        <v>168</v>
      </c>
      <c r="B1047" s="47">
        <v>1.9</v>
      </c>
      <c r="C1047" s="48">
        <v>4369.2456134034601</v>
      </c>
      <c r="D1047" s="46"/>
      <c r="E1047" s="47">
        <v>1.8</v>
      </c>
      <c r="F1047" s="48">
        <v>4226.2103096383598</v>
      </c>
      <c r="G1047" s="46"/>
      <c r="H1047" s="47">
        <v>2.4</v>
      </c>
      <c r="I1047" s="48">
        <v>5956.1157705079504</v>
      </c>
      <c r="J1047" s="46"/>
      <c r="K1047" s="47">
        <v>2.4</v>
      </c>
      <c r="L1047" s="48">
        <v>6081.1942016886196</v>
      </c>
    </row>
    <row r="1048" spans="1:12" x14ac:dyDescent="0.3">
      <c r="A1048" s="41" t="s">
        <v>169</v>
      </c>
      <c r="B1048" s="47">
        <v>50.2</v>
      </c>
      <c r="C1048" s="48">
        <v>86937.621097027106</v>
      </c>
      <c r="D1048" s="46"/>
      <c r="E1048" s="47">
        <v>51.1</v>
      </c>
      <c r="F1048" s="48">
        <v>85575.887004027303</v>
      </c>
      <c r="G1048" s="46"/>
      <c r="H1048" s="47">
        <v>10.7</v>
      </c>
      <c r="I1048" s="48">
        <v>18279.035463790398</v>
      </c>
      <c r="J1048" s="46"/>
      <c r="K1048" s="47">
        <v>10.9</v>
      </c>
      <c r="L1048" s="48">
        <v>18006.2165886906</v>
      </c>
    </row>
    <row r="1049" spans="1:12" x14ac:dyDescent="0.3">
      <c r="A1049" s="41" t="s">
        <v>170</v>
      </c>
      <c r="B1049" s="47">
        <v>2.5</v>
      </c>
      <c r="C1049" s="48">
        <v>6583.2425576237201</v>
      </c>
      <c r="D1049" s="46"/>
      <c r="E1049" s="47">
        <v>2.4</v>
      </c>
      <c r="F1049" s="48">
        <v>6452.6310252804597</v>
      </c>
      <c r="G1049" s="46"/>
      <c r="H1049" s="47">
        <v>1.7</v>
      </c>
      <c r="I1049" s="48">
        <v>4601.5807973388601</v>
      </c>
      <c r="J1049" s="46"/>
      <c r="K1049" s="47">
        <v>1.7</v>
      </c>
      <c r="L1049" s="48">
        <v>4698.2139940829802</v>
      </c>
    </row>
    <row r="1050" spans="1:12" x14ac:dyDescent="0.3">
      <c r="A1050" s="41" t="s">
        <v>171</v>
      </c>
      <c r="B1050" s="47">
        <v>43.099475231575703</v>
      </c>
      <c r="C1050" s="48">
        <v>87663.012898829198</v>
      </c>
      <c r="D1050" s="46"/>
      <c r="E1050" s="47">
        <v>43.3</v>
      </c>
      <c r="F1050" s="48">
        <v>87366.307144558901</v>
      </c>
      <c r="G1050" s="46"/>
      <c r="H1050" s="47">
        <v>16.9199268147512</v>
      </c>
      <c r="I1050" s="48">
        <v>37333.466319148501</v>
      </c>
      <c r="J1050" s="46"/>
      <c r="K1050" s="47">
        <v>17.100000000000001</v>
      </c>
      <c r="L1050" s="48">
        <v>37428.9477016448</v>
      </c>
    </row>
    <row r="1051" spans="1:12" x14ac:dyDescent="0.3">
      <c r="A1051" s="41" t="s">
        <v>172</v>
      </c>
      <c r="B1051" s="47">
        <v>12.955901159108601</v>
      </c>
      <c r="C1051" s="48">
        <v>40170.416616757298</v>
      </c>
      <c r="D1051" s="46"/>
      <c r="E1051" s="47">
        <v>11.2</v>
      </c>
      <c r="F1051" s="48">
        <v>38302.951884430302</v>
      </c>
      <c r="G1051" s="46"/>
      <c r="H1051" s="47">
        <v>4.5117798879655302</v>
      </c>
      <c r="I1051" s="48">
        <v>12117.6227443262</v>
      </c>
      <c r="J1051" s="46"/>
      <c r="K1051" s="47">
        <v>3.7</v>
      </c>
      <c r="L1051" s="48">
        <v>10960.913743549099</v>
      </c>
    </row>
    <row r="1052" spans="1:12" x14ac:dyDescent="0.3">
      <c r="A1052" s="41" t="s">
        <v>173</v>
      </c>
      <c r="B1052" s="47">
        <v>4590</v>
      </c>
      <c r="C1052" s="48">
        <v>181604.713082125</v>
      </c>
      <c r="D1052" s="46"/>
      <c r="E1052" s="47">
        <v>4351</v>
      </c>
      <c r="F1052" s="48">
        <v>180583.88885505899</v>
      </c>
      <c r="G1052" s="46"/>
      <c r="H1052" s="47">
        <v>3002</v>
      </c>
      <c r="I1052" s="48">
        <v>112108.82139862901</v>
      </c>
      <c r="J1052" s="46"/>
      <c r="K1052" s="47">
        <v>2813</v>
      </c>
      <c r="L1052" s="48">
        <v>110198.153967178</v>
      </c>
    </row>
    <row r="1053" spans="1:12" x14ac:dyDescent="0.3">
      <c r="A1053" s="41" t="s">
        <v>174</v>
      </c>
      <c r="B1053" s="47">
        <v>78</v>
      </c>
      <c r="C1053" s="48">
        <v>6446.9352466789196</v>
      </c>
      <c r="D1053" s="46"/>
      <c r="E1053" s="47">
        <v>66</v>
      </c>
      <c r="F1053" s="48">
        <v>5689.6683142420898</v>
      </c>
      <c r="G1053" s="46"/>
      <c r="H1053" s="47">
        <v>135</v>
      </c>
      <c r="I1053" s="48">
        <v>11390.7277994214</v>
      </c>
      <c r="J1053" s="46"/>
      <c r="K1053" s="47">
        <v>112</v>
      </c>
      <c r="L1053" s="48">
        <v>9856.4389527200401</v>
      </c>
    </row>
    <row r="1054" spans="1:12" x14ac:dyDescent="0.3">
      <c r="A1054" s="41" t="s">
        <v>175</v>
      </c>
      <c r="B1054" s="47">
        <v>795</v>
      </c>
      <c r="C1054" s="48">
        <v>86267.762306471996</v>
      </c>
      <c r="D1054" s="46"/>
      <c r="E1054" s="47">
        <v>805</v>
      </c>
      <c r="F1054" s="48">
        <v>88226.420306008906</v>
      </c>
      <c r="G1054" s="46"/>
      <c r="H1054" s="47">
        <v>383</v>
      </c>
      <c r="I1054" s="48">
        <v>44685.038123562001</v>
      </c>
      <c r="J1054" s="46"/>
      <c r="K1054" s="47">
        <v>385</v>
      </c>
      <c r="L1054" s="48">
        <v>45367.564162786097</v>
      </c>
    </row>
    <row r="1055" spans="1:12" x14ac:dyDescent="0.3">
      <c r="A1055" s="41" t="s">
        <v>176</v>
      </c>
      <c r="B1055" s="47">
        <v>0.4</v>
      </c>
      <c r="C1055" s="48">
        <v>3189.7419701231702</v>
      </c>
      <c r="D1055" s="46"/>
      <c r="E1055" s="47">
        <v>0.4</v>
      </c>
      <c r="F1055" s="48">
        <v>3476.8187474342599</v>
      </c>
      <c r="G1055" s="46"/>
      <c r="H1055" s="47">
        <v>0.1</v>
      </c>
      <c r="I1055" s="48">
        <v>794.21443141815405</v>
      </c>
      <c r="J1055" s="46"/>
      <c r="K1055" s="47">
        <v>0.1</v>
      </c>
      <c r="L1055" s="48">
        <v>865.69373024578795</v>
      </c>
    </row>
    <row r="1056" spans="1:12" x14ac:dyDescent="0.3">
      <c r="A1056" s="41" t="s">
        <v>177</v>
      </c>
      <c r="B1056" s="48" t="s">
        <v>187</v>
      </c>
      <c r="C1056" s="48" t="s">
        <v>187</v>
      </c>
      <c r="D1056" s="46"/>
      <c r="E1056" s="48" t="s">
        <v>187</v>
      </c>
      <c r="F1056" s="48" t="s">
        <v>187</v>
      </c>
      <c r="G1056" s="46"/>
      <c r="H1056" s="48" t="s">
        <v>187</v>
      </c>
      <c r="I1056" s="48">
        <v>25.260882121296799</v>
      </c>
      <c r="J1056" s="46"/>
      <c r="K1056" s="48" t="s">
        <v>187</v>
      </c>
      <c r="L1056" s="48">
        <v>27.408057101607</v>
      </c>
    </row>
    <row r="1057" spans="1:12" x14ac:dyDescent="0.3">
      <c r="A1057" s="41" t="s">
        <v>178</v>
      </c>
      <c r="B1057" s="48" t="s">
        <v>187</v>
      </c>
      <c r="C1057" s="48" t="s">
        <v>187</v>
      </c>
      <c r="D1057" s="46"/>
      <c r="E1057" s="48" t="s">
        <v>187</v>
      </c>
      <c r="F1057" s="48" t="s">
        <v>187</v>
      </c>
      <c r="G1057" s="46"/>
      <c r="H1057" s="48" t="s">
        <v>187</v>
      </c>
      <c r="I1057" s="48" t="s">
        <v>187</v>
      </c>
      <c r="J1057" s="46"/>
      <c r="K1057" s="48" t="s">
        <v>187</v>
      </c>
      <c r="L1057" s="48" t="s">
        <v>187</v>
      </c>
    </row>
    <row r="1058" spans="1:12" x14ac:dyDescent="0.3">
      <c r="A1058" s="41" t="s">
        <v>179</v>
      </c>
      <c r="B1058" s="47">
        <v>0.2</v>
      </c>
      <c r="C1058" s="48">
        <v>296.19469771256399</v>
      </c>
      <c r="D1058" s="46"/>
      <c r="E1058" s="47">
        <v>0.2</v>
      </c>
      <c r="F1058" s="48">
        <v>302.71098106224099</v>
      </c>
      <c r="G1058" s="46"/>
      <c r="H1058" s="47">
        <v>0.5</v>
      </c>
      <c r="I1058" s="48">
        <v>737.19685024312196</v>
      </c>
      <c r="J1058" s="46"/>
      <c r="K1058" s="47">
        <v>0.5</v>
      </c>
      <c r="L1058" s="48">
        <v>753.41518094847004</v>
      </c>
    </row>
    <row r="1059" spans="1:12" x14ac:dyDescent="0.3">
      <c r="A1059" s="45"/>
      <c r="B1059" s="45"/>
      <c r="C1059" s="45"/>
      <c r="D1059" s="45"/>
      <c r="E1059" s="45"/>
      <c r="F1059" s="45"/>
      <c r="G1059" s="45"/>
      <c r="H1059" s="45"/>
      <c r="I1059" s="45"/>
      <c r="J1059" s="45"/>
      <c r="K1059" s="45"/>
      <c r="L1059" s="45"/>
    </row>
    <row r="1060" spans="1:12" x14ac:dyDescent="0.3">
      <c r="A1060" s="35" t="s">
        <v>191</v>
      </c>
      <c r="B1060" s="36"/>
      <c r="C1060" s="37"/>
      <c r="D1060" s="28"/>
      <c r="E1060" s="36"/>
      <c r="F1060" s="37"/>
      <c r="G1060" s="28"/>
      <c r="H1060" s="36"/>
      <c r="I1060" s="37"/>
      <c r="J1060" s="28"/>
      <c r="K1060" s="36"/>
      <c r="L1060" s="37"/>
    </row>
    <row r="1061" spans="1:12" x14ac:dyDescent="0.3">
      <c r="A1061" s="38" t="s">
        <v>192</v>
      </c>
      <c r="B1061" s="36"/>
      <c r="C1061" s="37"/>
      <c r="D1061" s="28"/>
      <c r="E1061" s="36"/>
      <c r="F1061" s="37"/>
      <c r="G1061" s="28"/>
      <c r="H1061" s="36"/>
      <c r="I1061" s="37"/>
      <c r="J1061" s="28"/>
      <c r="K1061" s="36"/>
      <c r="L1061" s="37"/>
    </row>
    <row r="1062" spans="1:12" x14ac:dyDescent="0.3">
      <c r="A1062" s="39" t="s">
        <v>198</v>
      </c>
      <c r="B1062" s="36"/>
      <c r="C1062" s="28"/>
      <c r="D1062" s="28"/>
      <c r="E1062" s="28"/>
      <c r="F1062" s="28"/>
      <c r="G1062" s="28"/>
      <c r="H1062" s="36"/>
      <c r="I1062" s="28"/>
      <c r="J1062" s="28"/>
      <c r="K1062" s="28"/>
      <c r="L1062" s="28"/>
    </row>
    <row r="1063" spans="1:12" x14ac:dyDescent="0.3">
      <c r="A1063" s="39" t="s">
        <v>193</v>
      </c>
      <c r="B1063" s="28"/>
      <c r="C1063" s="28"/>
      <c r="D1063" s="28"/>
      <c r="E1063" s="28"/>
      <c r="F1063" s="28"/>
      <c r="G1063" s="28"/>
      <c r="H1063" s="28"/>
      <c r="I1063" s="28"/>
      <c r="J1063" s="28"/>
      <c r="K1063" s="28"/>
      <c r="L1063" s="28"/>
    </row>
    <row r="1064" spans="1:12" x14ac:dyDescent="0.3">
      <c r="A1064" s="39" t="s">
        <v>194</v>
      </c>
      <c r="B1064" s="28"/>
      <c r="C1064" s="28"/>
      <c r="D1064" s="28"/>
      <c r="E1064" s="28"/>
      <c r="F1064" s="28"/>
      <c r="G1064" s="28"/>
      <c r="H1064" s="28"/>
      <c r="I1064" s="28"/>
      <c r="J1064" s="28"/>
      <c r="K1064" s="28"/>
      <c r="L1064" s="28"/>
    </row>
    <row r="1065" spans="1:12" x14ac:dyDescent="0.3">
      <c r="A1065" s="28"/>
      <c r="B1065" s="28"/>
      <c r="C1065" s="28"/>
      <c r="D1065" s="28"/>
      <c r="E1065" s="28"/>
      <c r="F1065" s="28"/>
      <c r="G1065" s="28"/>
      <c r="H1065" s="28"/>
      <c r="I1065" s="28"/>
      <c r="J1065" s="28"/>
      <c r="K1065" s="28"/>
      <c r="L1065" s="28"/>
    </row>
    <row r="1066" spans="1:12" ht="15" x14ac:dyDescent="0.3">
      <c r="A1066" s="40" t="s">
        <v>195</v>
      </c>
      <c r="B1066" s="28"/>
      <c r="C1066" s="28"/>
      <c r="D1066" s="28"/>
      <c r="E1066" s="28"/>
      <c r="F1066" s="28"/>
      <c r="G1066" s="28"/>
      <c r="H1066" s="28"/>
      <c r="I1066" s="28"/>
      <c r="J1066" s="28"/>
      <c r="K1066" s="28"/>
      <c r="L1066" s="28"/>
    </row>
    <row r="1067" spans="1:12" x14ac:dyDescent="0.3">
      <c r="A1067" s="28"/>
      <c r="B1067" s="71" t="s">
        <v>17</v>
      </c>
      <c r="C1067" s="71"/>
      <c r="D1067" s="71"/>
      <c r="E1067" s="71"/>
      <c r="F1067" s="71"/>
      <c r="G1067" s="28"/>
      <c r="H1067" s="71" t="s">
        <v>18</v>
      </c>
      <c r="I1067" s="71"/>
      <c r="J1067" s="71"/>
      <c r="K1067" s="71"/>
      <c r="L1067" s="71"/>
    </row>
    <row r="1068" spans="1:12" x14ac:dyDescent="0.3">
      <c r="A1068" s="28"/>
      <c r="B1068" s="71">
        <v>2018</v>
      </c>
      <c r="C1068" s="71"/>
      <c r="D1068" s="9"/>
      <c r="E1068" s="71">
        <v>2019</v>
      </c>
      <c r="F1068" s="71"/>
      <c r="G1068" s="28"/>
      <c r="H1068" s="71">
        <v>2018</v>
      </c>
      <c r="I1068" s="71"/>
      <c r="J1068" s="9"/>
      <c r="K1068" s="71">
        <v>2019</v>
      </c>
      <c r="L1068" s="71"/>
    </row>
    <row r="1069" spans="1:12" x14ac:dyDescent="0.3">
      <c r="A1069" s="29"/>
      <c r="B1069" s="32" t="s">
        <v>32</v>
      </c>
      <c r="C1069" s="33" t="s">
        <v>31</v>
      </c>
      <c r="D1069" s="34"/>
      <c r="E1069" s="32" t="s">
        <v>32</v>
      </c>
      <c r="F1069" s="33" t="s">
        <v>31</v>
      </c>
      <c r="G1069" s="28"/>
      <c r="H1069" s="32" t="s">
        <v>32</v>
      </c>
      <c r="I1069" s="33" t="s">
        <v>31</v>
      </c>
      <c r="J1069" s="34"/>
      <c r="K1069" s="32" t="s">
        <v>32</v>
      </c>
      <c r="L1069" s="33" t="s">
        <v>31</v>
      </c>
    </row>
    <row r="1070" spans="1:12" x14ac:dyDescent="0.3">
      <c r="A1070" s="69" t="s">
        <v>60</v>
      </c>
      <c r="B1070" s="69"/>
      <c r="C1070" s="69"/>
      <c r="D1070" s="69"/>
      <c r="E1070" s="69"/>
      <c r="F1070" s="69"/>
      <c r="G1070" s="69"/>
      <c r="H1070" s="69"/>
      <c r="I1070" s="69"/>
      <c r="J1070" s="69"/>
      <c r="K1070" s="69"/>
      <c r="L1070" s="69"/>
    </row>
    <row r="1071" spans="1:12" x14ac:dyDescent="0.3">
      <c r="A1071" s="43" t="s">
        <v>61</v>
      </c>
    </row>
    <row r="1072" spans="1:12" x14ac:dyDescent="0.3">
      <c r="A1072" s="41" t="s">
        <v>62</v>
      </c>
      <c r="B1072" s="47">
        <v>18.3</v>
      </c>
      <c r="C1072" s="48">
        <v>3666.74629350537</v>
      </c>
      <c r="D1072" s="46"/>
      <c r="E1072" s="47">
        <v>18.7</v>
      </c>
      <c r="F1072" s="48">
        <v>3598.5057597085802</v>
      </c>
      <c r="G1072" s="46"/>
      <c r="H1072" s="47">
        <v>28.9</v>
      </c>
      <c r="I1072" s="48">
        <v>5976.0714211679096</v>
      </c>
      <c r="J1072" s="46"/>
      <c r="K1072" s="47">
        <v>28.9</v>
      </c>
      <c r="L1072" s="48">
        <v>5739.4014467507604</v>
      </c>
    </row>
    <row r="1073" spans="1:12" x14ac:dyDescent="0.3">
      <c r="A1073" s="41" t="s">
        <v>63</v>
      </c>
      <c r="B1073" s="47">
        <v>327.60000000000002</v>
      </c>
      <c r="C1073" s="48">
        <v>101363.631695602</v>
      </c>
      <c r="D1073" s="46"/>
      <c r="E1073" s="47">
        <v>324.8</v>
      </c>
      <c r="F1073" s="48">
        <v>107532.085179984</v>
      </c>
      <c r="G1073" s="46"/>
      <c r="H1073" s="47">
        <v>64.099999999999994</v>
      </c>
      <c r="I1073" s="48">
        <v>18368.267711484499</v>
      </c>
      <c r="J1073" s="46"/>
      <c r="K1073" s="47">
        <v>64.3</v>
      </c>
      <c r="L1073" s="48">
        <v>19715.369529139502</v>
      </c>
    </row>
    <row r="1074" spans="1:12" x14ac:dyDescent="0.3">
      <c r="A1074" s="41" t="s">
        <v>64</v>
      </c>
      <c r="B1074" s="47">
        <v>0.5</v>
      </c>
      <c r="C1074" s="48">
        <v>65.775453041393703</v>
      </c>
      <c r="D1074" s="46"/>
      <c r="E1074" s="47">
        <v>0.6</v>
      </c>
      <c r="F1074" s="48">
        <v>80.272362891716895</v>
      </c>
      <c r="G1074" s="46"/>
      <c r="H1074" s="47">
        <v>3.8</v>
      </c>
      <c r="I1074" s="48">
        <v>487.47372133545798</v>
      </c>
      <c r="J1074" s="46"/>
      <c r="K1074" s="47">
        <v>4.2</v>
      </c>
      <c r="L1074" s="48">
        <v>547.946119292704</v>
      </c>
    </row>
    <row r="1075" spans="1:12" x14ac:dyDescent="0.3">
      <c r="A1075" s="41" t="s">
        <v>65</v>
      </c>
      <c r="B1075" s="47">
        <v>41.1</v>
      </c>
      <c r="C1075" s="48">
        <v>7026.9419832292497</v>
      </c>
      <c r="D1075" s="46"/>
      <c r="E1075" s="47">
        <v>43.7</v>
      </c>
      <c r="F1075" s="48">
        <v>7030.4931043992201</v>
      </c>
      <c r="G1075" s="46"/>
      <c r="H1075" s="47">
        <v>20.100000000000001</v>
      </c>
      <c r="I1075" s="48">
        <v>3771.4120805180901</v>
      </c>
      <c r="J1075" s="46"/>
      <c r="K1075" s="47">
        <v>20.7</v>
      </c>
      <c r="L1075" s="48">
        <v>3654.75340629931</v>
      </c>
    </row>
    <row r="1076" spans="1:12" x14ac:dyDescent="0.3">
      <c r="A1076" s="41" t="s">
        <v>66</v>
      </c>
      <c r="B1076" s="47">
        <v>33.200000000000003</v>
      </c>
      <c r="C1076" s="48">
        <v>6026.8313021333297</v>
      </c>
      <c r="D1076" s="46"/>
      <c r="E1076" s="47">
        <v>36.6</v>
      </c>
      <c r="F1076" s="48">
        <v>6730.4093973383897</v>
      </c>
      <c r="G1076" s="46"/>
      <c r="H1076" s="47">
        <v>29.9</v>
      </c>
      <c r="I1076" s="48">
        <v>5126.6477365516403</v>
      </c>
      <c r="J1076" s="46"/>
      <c r="K1076" s="47">
        <v>28.8</v>
      </c>
      <c r="L1076" s="48">
        <v>5002.2365125502401</v>
      </c>
    </row>
    <row r="1077" spans="1:12" x14ac:dyDescent="0.3">
      <c r="A1077" s="41" t="s">
        <v>67</v>
      </c>
      <c r="B1077" s="47" t="s">
        <v>187</v>
      </c>
      <c r="C1077" s="48" t="s">
        <v>187</v>
      </c>
      <c r="D1077" s="46"/>
      <c r="E1077" s="47" t="s">
        <v>187</v>
      </c>
      <c r="F1077" s="48" t="s">
        <v>187</v>
      </c>
      <c r="G1077" s="46"/>
      <c r="H1077" s="47">
        <v>2.7</v>
      </c>
      <c r="I1077" s="48">
        <v>530.686997820285</v>
      </c>
      <c r="J1077" s="46"/>
      <c r="K1077" s="47">
        <v>2.5</v>
      </c>
      <c r="L1077" s="48">
        <v>570.48852265680603</v>
      </c>
    </row>
    <row r="1078" spans="1:12" x14ac:dyDescent="0.3">
      <c r="A1078" s="41" t="s">
        <v>68</v>
      </c>
      <c r="B1078" s="47">
        <v>0.9</v>
      </c>
      <c r="C1078" s="48">
        <v>266.00168037392802</v>
      </c>
      <c r="D1078" s="46"/>
      <c r="E1078" s="47">
        <v>0.9</v>
      </c>
      <c r="F1078" s="48">
        <v>259.35163836458003</v>
      </c>
      <c r="G1078" s="46"/>
      <c r="H1078" s="47" t="s">
        <v>187</v>
      </c>
      <c r="I1078" s="48" t="s">
        <v>187</v>
      </c>
      <c r="J1078" s="46"/>
      <c r="K1078" s="47" t="s">
        <v>187</v>
      </c>
      <c r="L1078" s="48" t="s">
        <v>187</v>
      </c>
    </row>
    <row r="1079" spans="1:12" x14ac:dyDescent="0.3">
      <c r="A1079" s="41" t="s">
        <v>69</v>
      </c>
      <c r="B1079" s="47">
        <v>3.9</v>
      </c>
      <c r="C1079" s="48">
        <v>743.72371955845495</v>
      </c>
      <c r="D1079" s="46"/>
      <c r="E1079" s="47">
        <v>4</v>
      </c>
      <c r="F1079" s="48">
        <v>734.82897494705605</v>
      </c>
      <c r="G1079" s="46"/>
      <c r="H1079" s="47">
        <v>19.100000000000001</v>
      </c>
      <c r="I1079" s="48">
        <v>3668.8934321687302</v>
      </c>
      <c r="J1079" s="46"/>
      <c r="K1079" s="47">
        <v>18.899999999999999</v>
      </c>
      <c r="L1079" s="48">
        <v>3497.3797396699701</v>
      </c>
    </row>
    <row r="1080" spans="1:12" x14ac:dyDescent="0.3">
      <c r="A1080" s="41" t="s">
        <v>70</v>
      </c>
      <c r="B1080" s="47">
        <v>5.7</v>
      </c>
      <c r="C1080" s="48">
        <v>2528.0231957310998</v>
      </c>
      <c r="D1080" s="46"/>
      <c r="E1080" s="47">
        <v>6.1</v>
      </c>
      <c r="F1080" s="48">
        <v>2746.0097572577401</v>
      </c>
      <c r="G1080" s="46"/>
      <c r="H1080" s="47">
        <v>12.1</v>
      </c>
      <c r="I1080" s="48">
        <v>5378.8822058640399</v>
      </c>
      <c r="J1080" s="46"/>
      <c r="K1080" s="47">
        <v>11.9</v>
      </c>
      <c r="L1080" s="48">
        <v>5369.3246878949403</v>
      </c>
    </row>
    <row r="1081" spans="1:12" x14ac:dyDescent="0.3">
      <c r="A1081" s="41" t="s">
        <v>71</v>
      </c>
      <c r="B1081" s="47">
        <v>154.11833899999999</v>
      </c>
      <c r="C1081" s="48">
        <v>3492.98187709994</v>
      </c>
      <c r="D1081" s="46"/>
      <c r="E1081" s="47">
        <v>155.91400300000001</v>
      </c>
      <c r="F1081" s="48">
        <v>3565.48243065928</v>
      </c>
      <c r="G1081" s="46"/>
      <c r="H1081" s="47">
        <v>45.886040999999999</v>
      </c>
      <c r="I1081" s="48">
        <v>1038.9522144806799</v>
      </c>
      <c r="J1081" s="46"/>
      <c r="K1081" s="47">
        <v>46.070644999999999</v>
      </c>
      <c r="L1081" s="48">
        <v>1052.5202083376701</v>
      </c>
    </row>
    <row r="1082" spans="1:12" x14ac:dyDescent="0.3">
      <c r="A1082" s="43" t="s">
        <v>72</v>
      </c>
      <c r="B1082" s="47"/>
      <c r="C1082" s="48"/>
      <c r="D1082" s="46"/>
      <c r="E1082" s="47"/>
      <c r="F1082" s="48"/>
      <c r="G1082" s="46"/>
      <c r="H1082" s="47"/>
      <c r="I1082" s="48"/>
      <c r="J1082" s="46"/>
      <c r="K1082" s="47"/>
      <c r="L1082" s="48"/>
    </row>
    <row r="1083" spans="1:12" x14ac:dyDescent="0.3">
      <c r="A1083" s="41" t="s">
        <v>73</v>
      </c>
      <c r="B1083" s="47" t="s">
        <v>187</v>
      </c>
      <c r="C1083" s="48" t="s">
        <v>187</v>
      </c>
      <c r="D1083" s="46"/>
      <c r="E1083" s="47" t="s">
        <v>187</v>
      </c>
      <c r="F1083" s="48" t="s">
        <v>187</v>
      </c>
      <c r="G1083" s="46"/>
      <c r="H1083" s="47">
        <v>1.7</v>
      </c>
      <c r="I1083" s="48">
        <v>820.92560399664706</v>
      </c>
      <c r="J1083" s="46"/>
      <c r="K1083" s="47">
        <v>1.8</v>
      </c>
      <c r="L1083" s="48">
        <v>881.38436024393002</v>
      </c>
    </row>
    <row r="1084" spans="1:12" x14ac:dyDescent="0.3">
      <c r="A1084" s="41" t="s">
        <v>74</v>
      </c>
      <c r="B1084" s="47">
        <v>0.2</v>
      </c>
      <c r="C1084" s="48">
        <v>349.90666836118601</v>
      </c>
      <c r="D1084" s="46"/>
      <c r="E1084" s="47">
        <v>0.2</v>
      </c>
      <c r="F1084" s="48">
        <v>355.85508172332601</v>
      </c>
      <c r="G1084" s="46"/>
      <c r="H1084" s="47">
        <v>1.1000000000000001</v>
      </c>
      <c r="I1084" s="48">
        <v>1925.0483941022901</v>
      </c>
      <c r="J1084" s="46"/>
      <c r="K1084" s="47">
        <v>1.1000000000000001</v>
      </c>
      <c r="L1084" s="48">
        <v>1957.77421680203</v>
      </c>
    </row>
    <row r="1085" spans="1:12" x14ac:dyDescent="0.3">
      <c r="A1085" s="41" t="s">
        <v>75</v>
      </c>
      <c r="B1085" s="47" t="s">
        <v>187</v>
      </c>
      <c r="C1085" s="48" t="s">
        <v>187</v>
      </c>
      <c r="D1085" s="46"/>
      <c r="E1085" s="47" t="s">
        <v>187</v>
      </c>
      <c r="F1085" s="48" t="s">
        <v>187</v>
      </c>
      <c r="G1085" s="46"/>
      <c r="H1085" s="47">
        <v>0.6</v>
      </c>
      <c r="I1085" s="48">
        <v>454.64951146391599</v>
      </c>
      <c r="J1085" s="46"/>
      <c r="K1085" s="47">
        <v>0.6</v>
      </c>
      <c r="L1085" s="48">
        <v>462.83320267026602</v>
      </c>
    </row>
    <row r="1086" spans="1:12" x14ac:dyDescent="0.3">
      <c r="A1086" s="41" t="s">
        <v>76</v>
      </c>
      <c r="B1086" s="47">
        <v>1.4</v>
      </c>
      <c r="C1086" s="48">
        <v>1230.92858982392</v>
      </c>
      <c r="D1086" s="46"/>
      <c r="E1086" s="47">
        <v>1.5</v>
      </c>
      <c r="F1086" s="48">
        <v>1345.2291017361399</v>
      </c>
      <c r="G1086" s="46"/>
      <c r="H1086" s="47">
        <v>0.5</v>
      </c>
      <c r="I1086" s="48">
        <v>450.89872679228199</v>
      </c>
      <c r="J1086" s="46"/>
      <c r="K1086" s="47">
        <v>0.6</v>
      </c>
      <c r="L1086" s="48">
        <v>551.90004159375303</v>
      </c>
    </row>
    <row r="1087" spans="1:12" x14ac:dyDescent="0.3">
      <c r="A1087" s="41" t="s">
        <v>77</v>
      </c>
      <c r="B1087" s="47" t="s">
        <v>187</v>
      </c>
      <c r="C1087" s="48" t="s">
        <v>187</v>
      </c>
      <c r="D1087" s="46"/>
      <c r="E1087" s="47" t="s">
        <v>187</v>
      </c>
      <c r="F1087" s="48" t="s">
        <v>187</v>
      </c>
      <c r="G1087" s="46"/>
      <c r="H1087" s="47">
        <v>0.1</v>
      </c>
      <c r="I1087" s="48">
        <v>221.153950895625</v>
      </c>
      <c r="J1087" s="46"/>
      <c r="K1087" s="47">
        <v>0.1</v>
      </c>
      <c r="L1087" s="48">
        <v>225.35587596264199</v>
      </c>
    </row>
    <row r="1088" spans="1:12" x14ac:dyDescent="0.3">
      <c r="A1088" s="41" t="s">
        <v>78</v>
      </c>
      <c r="B1088" s="47">
        <v>0.4</v>
      </c>
      <c r="C1088" s="48">
        <v>118.243400352373</v>
      </c>
      <c r="D1088" s="46"/>
      <c r="E1088" s="47">
        <v>0.4</v>
      </c>
      <c r="F1088" s="48">
        <v>120.017051357658</v>
      </c>
      <c r="G1088" s="46"/>
      <c r="H1088" s="47">
        <v>0.7</v>
      </c>
      <c r="I1088" s="48">
        <v>215.080899199957</v>
      </c>
      <c r="J1088" s="46"/>
      <c r="K1088" s="47">
        <v>0.7</v>
      </c>
      <c r="L1088" s="48">
        <v>218.30711268795599</v>
      </c>
    </row>
    <row r="1089" spans="1:12" x14ac:dyDescent="0.3">
      <c r="A1089" s="41" t="s">
        <v>79</v>
      </c>
      <c r="B1089" s="47">
        <v>0.8</v>
      </c>
      <c r="C1089" s="48">
        <v>55.815580557991296</v>
      </c>
      <c r="D1089" s="46"/>
      <c r="E1089" s="47">
        <v>0.8</v>
      </c>
      <c r="F1089" s="48">
        <v>56.485367524687199</v>
      </c>
      <c r="G1089" s="46"/>
      <c r="H1089" s="47" t="s">
        <v>187</v>
      </c>
      <c r="I1089" s="48" t="s">
        <v>187</v>
      </c>
      <c r="J1089" s="46"/>
      <c r="K1089" s="47" t="s">
        <v>187</v>
      </c>
      <c r="L1089" s="48" t="s">
        <v>187</v>
      </c>
    </row>
    <row r="1090" spans="1:12" x14ac:dyDescent="0.3">
      <c r="A1090" s="43" t="s">
        <v>80</v>
      </c>
      <c r="B1090" s="47"/>
      <c r="C1090" s="48"/>
      <c r="D1090" s="46"/>
      <c r="E1090" s="47"/>
      <c r="F1090" s="48"/>
      <c r="G1090" s="46"/>
      <c r="H1090" s="47"/>
      <c r="I1090" s="48"/>
      <c r="J1090" s="46"/>
      <c r="K1090" s="47"/>
      <c r="L1090" s="48"/>
    </row>
    <row r="1091" spans="1:12" x14ac:dyDescent="0.3">
      <c r="A1091" s="41" t="s">
        <v>81</v>
      </c>
      <c r="B1091" s="47">
        <v>2</v>
      </c>
      <c r="C1091" s="48">
        <v>947.8</v>
      </c>
      <c r="D1091" s="46"/>
      <c r="E1091" s="47">
        <v>1.7</v>
      </c>
      <c r="F1091" s="48">
        <v>915.96</v>
      </c>
      <c r="G1091" s="46"/>
      <c r="H1091" s="47">
        <v>122.6</v>
      </c>
      <c r="I1091" s="48">
        <v>61972.5</v>
      </c>
      <c r="J1091" s="46"/>
      <c r="K1091" s="47">
        <v>129.9</v>
      </c>
      <c r="L1091" s="48">
        <v>74711.3</v>
      </c>
    </row>
    <row r="1092" spans="1:12" x14ac:dyDescent="0.3">
      <c r="A1092" s="41" t="s">
        <v>82</v>
      </c>
      <c r="B1092" s="47" t="s">
        <v>187</v>
      </c>
      <c r="C1092" s="48" t="s">
        <v>187</v>
      </c>
      <c r="D1092" s="46"/>
      <c r="E1092" s="47" t="s">
        <v>187</v>
      </c>
      <c r="F1092" s="48" t="s">
        <v>187</v>
      </c>
      <c r="G1092" s="46"/>
      <c r="H1092" s="47">
        <v>3.6</v>
      </c>
      <c r="I1092" s="48">
        <v>1055.2530412220301</v>
      </c>
      <c r="J1092" s="46"/>
      <c r="K1092" s="47">
        <v>4.0999999999999996</v>
      </c>
      <c r="L1092" s="48">
        <v>1325.60300786622</v>
      </c>
    </row>
    <row r="1093" spans="1:12" x14ac:dyDescent="0.3">
      <c r="A1093" s="41" t="s">
        <v>83</v>
      </c>
      <c r="B1093" s="47">
        <v>1.5</v>
      </c>
      <c r="C1093" s="48">
        <v>2333.4</v>
      </c>
      <c r="D1093" s="46"/>
      <c r="E1093" s="47">
        <v>1.5</v>
      </c>
      <c r="F1093" s="48">
        <v>2581.75</v>
      </c>
      <c r="G1093" s="46"/>
      <c r="H1093" s="47">
        <v>11</v>
      </c>
      <c r="I1093" s="48">
        <v>17272.830000000002</v>
      </c>
      <c r="J1093" s="46"/>
      <c r="K1093" s="47">
        <v>12.2</v>
      </c>
      <c r="L1093" s="48">
        <v>21197.96</v>
      </c>
    </row>
    <row r="1094" spans="1:12" x14ac:dyDescent="0.3">
      <c r="A1094" s="41" t="s">
        <v>84</v>
      </c>
      <c r="B1094" s="47">
        <v>0.3</v>
      </c>
      <c r="C1094" s="48">
        <v>172.73701546171199</v>
      </c>
      <c r="D1094" s="46"/>
      <c r="E1094" s="47">
        <v>0.3</v>
      </c>
      <c r="F1094" s="48">
        <v>195.71103851811901</v>
      </c>
      <c r="G1094" s="46"/>
      <c r="H1094" s="47">
        <v>2.1</v>
      </c>
      <c r="I1094" s="48">
        <v>1210.6944390854201</v>
      </c>
      <c r="J1094" s="46"/>
      <c r="K1094" s="47">
        <v>2.1</v>
      </c>
      <c r="L1094" s="48">
        <v>1371.7167994837801</v>
      </c>
    </row>
    <row r="1095" spans="1:12" x14ac:dyDescent="0.3">
      <c r="A1095" s="41" t="s">
        <v>85</v>
      </c>
      <c r="B1095" s="47">
        <v>155.69999999999999</v>
      </c>
      <c r="C1095" s="48">
        <v>16001.3707267833</v>
      </c>
      <c r="D1095" s="46"/>
      <c r="E1095" s="47">
        <v>145.6</v>
      </c>
      <c r="F1095" s="48">
        <v>17144.16</v>
      </c>
      <c r="G1095" s="46"/>
      <c r="H1095" s="47">
        <v>166.8</v>
      </c>
      <c r="I1095" s="48">
        <v>19980.5</v>
      </c>
      <c r="J1095" s="46"/>
      <c r="K1095" s="47">
        <v>161.9</v>
      </c>
      <c r="L1095" s="48">
        <v>22752.25</v>
      </c>
    </row>
    <row r="1096" spans="1:12" x14ac:dyDescent="0.3">
      <c r="A1096" s="41" t="s">
        <v>86</v>
      </c>
      <c r="B1096" s="47" t="s">
        <v>187</v>
      </c>
      <c r="C1096" s="48" t="s">
        <v>187</v>
      </c>
      <c r="D1096" s="46"/>
      <c r="E1096" s="47" t="s">
        <v>187</v>
      </c>
      <c r="F1096" s="48" t="s">
        <v>187</v>
      </c>
      <c r="G1096" s="46"/>
      <c r="H1096" s="47" t="s">
        <v>187</v>
      </c>
      <c r="I1096" s="48" t="s">
        <v>187</v>
      </c>
      <c r="J1096" s="46"/>
      <c r="K1096" s="47" t="s">
        <v>187</v>
      </c>
      <c r="L1096" s="48" t="s">
        <v>187</v>
      </c>
    </row>
    <row r="1097" spans="1:12" x14ac:dyDescent="0.3">
      <c r="A1097" s="41" t="s">
        <v>87</v>
      </c>
      <c r="B1097" s="47">
        <v>21</v>
      </c>
      <c r="C1097" s="48">
        <v>35878.559661728199</v>
      </c>
      <c r="D1097" s="46"/>
      <c r="E1097" s="47">
        <v>20.100000000000001</v>
      </c>
      <c r="F1097" s="48">
        <v>40934.361268918103</v>
      </c>
      <c r="G1097" s="46"/>
      <c r="H1097" s="47">
        <v>119.3</v>
      </c>
      <c r="I1097" s="48">
        <v>205286.41608399799</v>
      </c>
      <c r="J1097" s="46"/>
      <c r="K1097" s="47">
        <v>130.9</v>
      </c>
      <c r="L1097" s="48">
        <v>268494.67144636402</v>
      </c>
    </row>
    <row r="1098" spans="1:12" x14ac:dyDescent="0.3">
      <c r="A1098" s="41" t="s">
        <v>88</v>
      </c>
      <c r="B1098" s="47">
        <v>6</v>
      </c>
      <c r="C1098" s="48">
        <v>3032.4766208850801</v>
      </c>
      <c r="D1098" s="46"/>
      <c r="E1098" s="47">
        <v>5.8</v>
      </c>
      <c r="F1098" s="48">
        <v>2957.7766134572798</v>
      </c>
      <c r="G1098" s="46"/>
      <c r="H1098" s="47">
        <v>0.2</v>
      </c>
      <c r="I1098" s="48">
        <v>102.596864091228</v>
      </c>
      <c r="J1098" s="46"/>
      <c r="K1098" s="47">
        <v>0.3</v>
      </c>
      <c r="L1098" s="48">
        <v>155.28035380207399</v>
      </c>
    </row>
    <row r="1099" spans="1:12" x14ac:dyDescent="0.3">
      <c r="A1099" s="41" t="s">
        <v>89</v>
      </c>
      <c r="B1099" s="47">
        <v>20.8</v>
      </c>
      <c r="C1099" s="48">
        <v>12016.729423349399</v>
      </c>
      <c r="D1099" s="46"/>
      <c r="E1099" s="47">
        <v>20.8</v>
      </c>
      <c r="F1099" s="48">
        <v>13855.2890251218</v>
      </c>
      <c r="G1099" s="46"/>
      <c r="H1099" s="47">
        <v>28.1</v>
      </c>
      <c r="I1099" s="48">
        <v>16197.473899132099</v>
      </c>
      <c r="J1099" s="46"/>
      <c r="K1099" s="47">
        <v>35.799999999999997</v>
      </c>
      <c r="L1099" s="48">
        <v>23793.224523986999</v>
      </c>
    </row>
    <row r="1100" spans="1:12" x14ac:dyDescent="0.3">
      <c r="A1100" s="41" t="s">
        <v>90</v>
      </c>
      <c r="B1100" s="47">
        <v>22.1</v>
      </c>
      <c r="C1100" s="48">
        <v>12535.6769393046</v>
      </c>
      <c r="D1100" s="46"/>
      <c r="E1100" s="47">
        <v>21.9</v>
      </c>
      <c r="F1100" s="48">
        <v>14061.9665098151</v>
      </c>
      <c r="G1100" s="46"/>
      <c r="H1100" s="47">
        <v>23</v>
      </c>
      <c r="I1100" s="48">
        <v>12946.263695048099</v>
      </c>
      <c r="J1100" s="46"/>
      <c r="K1100" s="47">
        <v>27.7</v>
      </c>
      <c r="L1100" s="48">
        <v>17649.9227359742</v>
      </c>
    </row>
    <row r="1101" spans="1:12" x14ac:dyDescent="0.3">
      <c r="A1101" s="41" t="s">
        <v>91</v>
      </c>
      <c r="B1101" s="47">
        <v>0.3</v>
      </c>
      <c r="C1101" s="48">
        <v>155.15969205212099</v>
      </c>
      <c r="D1101" s="46"/>
      <c r="E1101" s="47">
        <v>0.3</v>
      </c>
      <c r="F1101" s="48">
        <v>178.74396524404301</v>
      </c>
      <c r="G1101" s="46"/>
      <c r="H1101" s="47">
        <v>35.9</v>
      </c>
      <c r="I1101" s="48">
        <v>18694.5368570348</v>
      </c>
      <c r="J1101" s="46"/>
      <c r="K1101" s="47">
        <v>36.1</v>
      </c>
      <c r="L1101" s="48">
        <v>21656.0847682696</v>
      </c>
    </row>
    <row r="1102" spans="1:12" x14ac:dyDescent="0.3">
      <c r="A1102" s="41" t="s">
        <v>92</v>
      </c>
      <c r="B1102" s="47" t="s">
        <v>187</v>
      </c>
      <c r="C1102" s="48" t="s">
        <v>187</v>
      </c>
      <c r="D1102" s="46"/>
      <c r="E1102" s="47" t="s">
        <v>187</v>
      </c>
      <c r="F1102" s="48" t="s">
        <v>187</v>
      </c>
      <c r="G1102" s="46"/>
      <c r="H1102" s="47">
        <v>0.7</v>
      </c>
      <c r="I1102" s="48">
        <v>1507.8447977425501</v>
      </c>
      <c r="J1102" s="46"/>
      <c r="K1102" s="47">
        <v>0.7</v>
      </c>
      <c r="L1102" s="48">
        <v>1495.78203936061</v>
      </c>
    </row>
    <row r="1103" spans="1:12" x14ac:dyDescent="0.3">
      <c r="A1103" s="41" t="s">
        <v>93</v>
      </c>
      <c r="B1103" s="47">
        <v>21.5</v>
      </c>
      <c r="C1103" s="48">
        <v>22663.34</v>
      </c>
      <c r="D1103" s="46"/>
      <c r="E1103" s="47">
        <v>20.399999999999999</v>
      </c>
      <c r="F1103" s="48">
        <v>21700.14</v>
      </c>
      <c r="G1103" s="46"/>
      <c r="H1103" s="47">
        <v>20.3</v>
      </c>
      <c r="I1103" s="48">
        <v>6441.67</v>
      </c>
      <c r="J1103" s="46"/>
      <c r="K1103" s="47">
        <v>22.2</v>
      </c>
      <c r="L1103" s="48">
        <v>6653.22</v>
      </c>
    </row>
    <row r="1104" spans="1:12" x14ac:dyDescent="0.3">
      <c r="A1104" s="41" t="s">
        <v>94</v>
      </c>
      <c r="B1104" s="47">
        <v>8.6999999999999993</v>
      </c>
      <c r="C1104" s="48">
        <v>1192.90998322516</v>
      </c>
      <c r="D1104" s="46"/>
      <c r="E1104" s="47">
        <v>8.6999999999999993</v>
      </c>
      <c r="F1104" s="48">
        <v>1574.6411778572101</v>
      </c>
      <c r="G1104" s="46"/>
      <c r="H1104" s="47">
        <v>3.1</v>
      </c>
      <c r="I1104" s="48">
        <v>430.24020875624899</v>
      </c>
      <c r="J1104" s="46"/>
      <c r="K1104" s="47">
        <v>3.2</v>
      </c>
      <c r="L1104" s="48">
        <v>586.23698122141798</v>
      </c>
    </row>
    <row r="1105" spans="1:12" x14ac:dyDescent="0.3">
      <c r="A1105" s="41" t="s">
        <v>95</v>
      </c>
      <c r="B1105" s="47">
        <v>0.4</v>
      </c>
      <c r="C1105" s="48">
        <v>798.68937481361797</v>
      </c>
      <c r="D1105" s="46"/>
      <c r="E1105" s="47">
        <v>0.4</v>
      </c>
      <c r="F1105" s="48">
        <v>917.69409166084699</v>
      </c>
      <c r="G1105" s="46"/>
      <c r="H1105" s="47">
        <v>0.3</v>
      </c>
      <c r="I1105" s="48">
        <v>598.16007526726605</v>
      </c>
      <c r="J1105" s="46"/>
      <c r="K1105" s="47">
        <v>0.3</v>
      </c>
      <c r="L1105" s="48">
        <v>687.28592648208905</v>
      </c>
    </row>
    <row r="1106" spans="1:12" x14ac:dyDescent="0.3">
      <c r="A1106" s="41" t="s">
        <v>96</v>
      </c>
      <c r="B1106" s="47">
        <v>5.2</v>
      </c>
      <c r="C1106" s="48">
        <v>5305.1767190927203</v>
      </c>
      <c r="D1106" s="46"/>
      <c r="E1106" s="47">
        <v>5.2</v>
      </c>
      <c r="F1106" s="48">
        <v>6578.4191316749702</v>
      </c>
      <c r="G1106" s="46"/>
      <c r="H1106" s="47">
        <v>2.8</v>
      </c>
      <c r="I1106" s="48">
        <v>2848.2313723662901</v>
      </c>
      <c r="J1106" s="46"/>
      <c r="K1106" s="47">
        <v>2.9</v>
      </c>
      <c r="L1106" s="48">
        <v>3657.9428625104201</v>
      </c>
    </row>
    <row r="1107" spans="1:12" x14ac:dyDescent="0.3">
      <c r="A1107" s="41" t="s">
        <v>97</v>
      </c>
      <c r="B1107" s="47">
        <v>3.4</v>
      </c>
      <c r="C1107" s="48">
        <v>947.17728302596799</v>
      </c>
      <c r="D1107" s="46"/>
      <c r="E1107" s="47">
        <v>3.2</v>
      </c>
      <c r="F1107" s="48">
        <v>854.01961142482605</v>
      </c>
      <c r="G1107" s="46"/>
      <c r="H1107" s="47">
        <v>4.9000000000000004</v>
      </c>
      <c r="I1107" s="48">
        <v>1375.2551663806801</v>
      </c>
      <c r="J1107" s="46"/>
      <c r="K1107" s="47">
        <v>4.8</v>
      </c>
      <c r="L1107" s="48">
        <v>1290.60680756835</v>
      </c>
    </row>
    <row r="1108" spans="1:12" x14ac:dyDescent="0.3">
      <c r="A1108" s="41" t="s">
        <v>98</v>
      </c>
      <c r="B1108" s="47" t="s">
        <v>187</v>
      </c>
      <c r="C1108" s="48" t="s">
        <v>187</v>
      </c>
      <c r="D1108" s="46"/>
      <c r="E1108" s="47" t="s">
        <v>187</v>
      </c>
      <c r="F1108" s="48" t="s">
        <v>187</v>
      </c>
      <c r="G1108" s="46"/>
      <c r="H1108" s="47" t="s">
        <v>187</v>
      </c>
      <c r="I1108" s="48" t="s">
        <v>187</v>
      </c>
      <c r="J1108" s="46"/>
      <c r="K1108" s="47" t="s">
        <v>187</v>
      </c>
      <c r="L1108" s="48" t="s">
        <v>187</v>
      </c>
    </row>
    <row r="1109" spans="1:12" x14ac:dyDescent="0.3">
      <c r="A1109" s="41" t="s">
        <v>99</v>
      </c>
      <c r="B1109" s="47">
        <v>4.5</v>
      </c>
      <c r="C1109" s="48">
        <v>2417.6328215713502</v>
      </c>
      <c r="D1109" s="46"/>
      <c r="E1109" s="47">
        <v>4.8</v>
      </c>
      <c r="F1109" s="48">
        <v>2403.4493756847901</v>
      </c>
      <c r="G1109" s="46"/>
      <c r="H1109" s="47">
        <v>0.3</v>
      </c>
      <c r="I1109" s="48">
        <v>161.17552143808999</v>
      </c>
      <c r="J1109" s="46"/>
      <c r="K1109" s="47">
        <v>0.4</v>
      </c>
      <c r="L1109" s="48">
        <v>200.28744797373301</v>
      </c>
    </row>
    <row r="1110" spans="1:12" x14ac:dyDescent="0.3">
      <c r="A1110" s="41" t="s">
        <v>100</v>
      </c>
      <c r="B1110" s="47" t="s">
        <v>187</v>
      </c>
      <c r="C1110" s="48" t="s">
        <v>187</v>
      </c>
      <c r="D1110" s="46"/>
      <c r="E1110" s="47" t="s">
        <v>187</v>
      </c>
      <c r="F1110" s="48" t="s">
        <v>187</v>
      </c>
      <c r="G1110" s="46"/>
      <c r="H1110" s="47">
        <v>0.4</v>
      </c>
      <c r="I1110" s="48">
        <v>255.04951571679899</v>
      </c>
      <c r="J1110" s="46"/>
      <c r="K1110" s="47">
        <v>0.5</v>
      </c>
      <c r="L1110" s="48">
        <v>326.78219201214898</v>
      </c>
    </row>
    <row r="1111" spans="1:12" x14ac:dyDescent="0.3">
      <c r="A1111" s="41" t="s">
        <v>101</v>
      </c>
      <c r="B1111" s="47">
        <v>0.2</v>
      </c>
      <c r="C1111" s="48">
        <v>72.7</v>
      </c>
      <c r="D1111" s="46"/>
      <c r="E1111" s="47">
        <v>0.2</v>
      </c>
      <c r="F1111" s="48">
        <v>79.02</v>
      </c>
      <c r="G1111" s="46"/>
      <c r="H1111" s="47">
        <v>4.7</v>
      </c>
      <c r="I1111" s="48">
        <v>3235.72</v>
      </c>
      <c r="J1111" s="46"/>
      <c r="K1111" s="47">
        <v>4.9000000000000004</v>
      </c>
      <c r="L1111" s="48">
        <v>3640.98</v>
      </c>
    </row>
    <row r="1112" spans="1:12" x14ac:dyDescent="0.3">
      <c r="A1112" s="41" t="s">
        <v>102</v>
      </c>
      <c r="B1112" s="47">
        <v>12.2</v>
      </c>
      <c r="C1112" s="48">
        <v>35760.639999999999</v>
      </c>
      <c r="D1112" s="46"/>
      <c r="E1112" s="47">
        <v>12.1</v>
      </c>
      <c r="F1112" s="48">
        <v>30714.639999999999</v>
      </c>
      <c r="G1112" s="46"/>
      <c r="H1112" s="47">
        <v>9.6</v>
      </c>
      <c r="I1112" s="48">
        <v>21586.560000000001</v>
      </c>
      <c r="J1112" s="46"/>
      <c r="K1112" s="47">
        <v>9.3000000000000007</v>
      </c>
      <c r="L1112" s="48">
        <v>18493.05</v>
      </c>
    </row>
    <row r="1113" spans="1:12" x14ac:dyDescent="0.3">
      <c r="A1113" s="41" t="s">
        <v>103</v>
      </c>
      <c r="B1113" s="47">
        <v>7.2</v>
      </c>
      <c r="C1113" s="48">
        <v>3509.28</v>
      </c>
      <c r="D1113" s="46"/>
      <c r="E1113" s="47">
        <v>6.8</v>
      </c>
      <c r="F1113" s="48">
        <v>3093.64</v>
      </c>
      <c r="G1113" s="46"/>
      <c r="H1113" s="47">
        <v>23.9</v>
      </c>
      <c r="I1113" s="48">
        <v>12002.66</v>
      </c>
      <c r="J1113" s="46"/>
      <c r="K1113" s="47">
        <v>23.2</v>
      </c>
      <c r="L1113" s="48">
        <v>10991.24</v>
      </c>
    </row>
    <row r="1114" spans="1:12" x14ac:dyDescent="0.3">
      <c r="A1114" s="41" t="s">
        <v>104</v>
      </c>
      <c r="B1114" s="47">
        <v>10.7</v>
      </c>
      <c r="C1114" s="48">
        <v>10986.76</v>
      </c>
      <c r="D1114" s="46"/>
      <c r="E1114" s="47">
        <v>10.1</v>
      </c>
      <c r="F1114" s="48">
        <v>10784.78</v>
      </c>
      <c r="G1114" s="46"/>
      <c r="H1114" s="47">
        <v>24.2</v>
      </c>
      <c r="I1114" s="48">
        <v>25276.799999999999</v>
      </c>
      <c r="J1114" s="46"/>
      <c r="K1114" s="47">
        <v>23.9</v>
      </c>
      <c r="L1114" s="48">
        <v>25920.7</v>
      </c>
    </row>
    <row r="1115" spans="1:12" x14ac:dyDescent="0.3">
      <c r="A1115" s="41" t="s">
        <v>105</v>
      </c>
      <c r="B1115" s="47">
        <v>2.2000000000000002</v>
      </c>
      <c r="C1115" s="48">
        <v>1088.56</v>
      </c>
      <c r="D1115" s="46"/>
      <c r="E1115" s="47">
        <v>2.1</v>
      </c>
      <c r="F1115" s="48">
        <v>1179.31</v>
      </c>
      <c r="G1115" s="46"/>
      <c r="H1115" s="47">
        <v>37.4</v>
      </c>
      <c r="I1115" s="48">
        <v>23876.400000000001</v>
      </c>
      <c r="J1115" s="46"/>
      <c r="K1115" s="47">
        <v>39.799999999999997</v>
      </c>
      <c r="L1115" s="48">
        <v>26133.040000000001</v>
      </c>
    </row>
    <row r="1116" spans="1:12" x14ac:dyDescent="0.3">
      <c r="A1116" s="41" t="s">
        <v>106</v>
      </c>
      <c r="B1116" s="47" t="s">
        <v>187</v>
      </c>
      <c r="C1116" s="48" t="s">
        <v>187</v>
      </c>
      <c r="D1116" s="46"/>
      <c r="E1116" s="47" t="s">
        <v>187</v>
      </c>
      <c r="F1116" s="48" t="s">
        <v>187</v>
      </c>
      <c r="G1116" s="46"/>
      <c r="H1116" s="47">
        <v>0.4</v>
      </c>
      <c r="I1116" s="48">
        <v>41.0234892845574</v>
      </c>
      <c r="J1116" s="46"/>
      <c r="K1116" s="47">
        <v>0.4</v>
      </c>
      <c r="L1116" s="48">
        <v>40.120972520297101</v>
      </c>
    </row>
    <row r="1117" spans="1:12" x14ac:dyDescent="0.3">
      <c r="A1117" s="41" t="s">
        <v>107</v>
      </c>
      <c r="B1117" s="47">
        <v>9</v>
      </c>
      <c r="C1117" s="48">
        <v>4870.5485424136696</v>
      </c>
      <c r="D1117" s="46"/>
      <c r="E1117" s="47">
        <v>8.4</v>
      </c>
      <c r="F1117" s="48">
        <v>4832.2335605466797</v>
      </c>
      <c r="G1117" s="46"/>
      <c r="H1117" s="47">
        <v>2.4</v>
      </c>
      <c r="I1117" s="48">
        <v>1279.0443255888899</v>
      </c>
      <c r="J1117" s="46"/>
      <c r="K1117" s="47">
        <v>3.7</v>
      </c>
      <c r="L1117" s="48">
        <v>2096.0871820723601</v>
      </c>
    </row>
    <row r="1118" spans="1:12" x14ac:dyDescent="0.3">
      <c r="A1118" s="41" t="s">
        <v>108</v>
      </c>
      <c r="B1118" s="47">
        <v>12.4</v>
      </c>
      <c r="C1118" s="48">
        <v>9012.23</v>
      </c>
      <c r="D1118" s="46"/>
      <c r="E1118" s="47">
        <v>11.6</v>
      </c>
      <c r="F1118" s="48">
        <v>8035.21</v>
      </c>
      <c r="G1118" s="46"/>
      <c r="H1118" s="47">
        <v>14</v>
      </c>
      <c r="I1118" s="48">
        <v>12717.4</v>
      </c>
      <c r="J1118" s="46"/>
      <c r="K1118" s="47">
        <v>16.3</v>
      </c>
      <c r="L1118" s="48">
        <v>14257.54</v>
      </c>
    </row>
    <row r="1119" spans="1:12" x14ac:dyDescent="0.3">
      <c r="A1119" s="41" t="s">
        <v>109</v>
      </c>
      <c r="B1119" s="47">
        <v>3.7</v>
      </c>
      <c r="C1119" s="48">
        <v>1802.4221516799801</v>
      </c>
      <c r="D1119" s="46"/>
      <c r="E1119" s="47">
        <v>3.8</v>
      </c>
      <c r="F1119" s="48">
        <v>1810.4112660820199</v>
      </c>
      <c r="G1119" s="46"/>
      <c r="H1119" s="47">
        <v>0.6</v>
      </c>
      <c r="I1119" s="48">
        <v>297.60943741945903</v>
      </c>
      <c r="J1119" s="46"/>
      <c r="K1119" s="47">
        <v>0.6</v>
      </c>
      <c r="L1119" s="48">
        <v>291.062029796231</v>
      </c>
    </row>
    <row r="1120" spans="1:12" x14ac:dyDescent="0.3">
      <c r="A1120" s="41" t="s">
        <v>110</v>
      </c>
      <c r="B1120" s="47">
        <v>2.2000000000000002</v>
      </c>
      <c r="C1120" s="48">
        <v>1097.7772226649899</v>
      </c>
      <c r="D1120" s="46"/>
      <c r="E1120" s="47">
        <v>2</v>
      </c>
      <c r="F1120" s="48">
        <v>1022.92877566511</v>
      </c>
      <c r="G1120" s="46"/>
      <c r="H1120" s="47">
        <v>1.1000000000000001</v>
      </c>
      <c r="I1120" s="48">
        <v>816.69526163551996</v>
      </c>
      <c r="J1120" s="46"/>
      <c r="K1120" s="47">
        <v>1.3</v>
      </c>
      <c r="L1120" s="48">
        <v>989.31494193575395</v>
      </c>
    </row>
    <row r="1121" spans="1:12" x14ac:dyDescent="0.3">
      <c r="A1121" s="41" t="s">
        <v>111</v>
      </c>
      <c r="B1121" s="47">
        <v>39.599699999999999</v>
      </c>
      <c r="C1121" s="48">
        <v>13469.163850000001</v>
      </c>
      <c r="D1121" s="46"/>
      <c r="E1121" s="47">
        <v>40.1145</v>
      </c>
      <c r="F1121" s="48">
        <v>14735.676439999999</v>
      </c>
      <c r="G1121" s="46"/>
      <c r="H1121" s="47">
        <v>137.2414</v>
      </c>
      <c r="I1121" s="48">
        <v>46680.325969999998</v>
      </c>
      <c r="J1121" s="46"/>
      <c r="K1121" s="47">
        <v>139.0256</v>
      </c>
      <c r="L1121" s="48">
        <v>51069.719389999998</v>
      </c>
    </row>
    <row r="1122" spans="1:12" x14ac:dyDescent="0.3">
      <c r="A1122" s="43" t="s">
        <v>112</v>
      </c>
      <c r="B1122" s="47"/>
      <c r="C1122" s="48"/>
      <c r="D1122" s="46"/>
      <c r="E1122" s="47"/>
      <c r="F1122" s="48"/>
      <c r="G1122" s="46"/>
      <c r="H1122" s="47"/>
      <c r="I1122" s="48"/>
      <c r="J1122" s="46"/>
      <c r="K1122" s="47"/>
      <c r="L1122" s="48"/>
    </row>
    <row r="1123" spans="1:12" x14ac:dyDescent="0.3">
      <c r="A1123" s="41" t="s">
        <v>113</v>
      </c>
      <c r="B1123" s="47" t="s">
        <v>187</v>
      </c>
      <c r="C1123" s="48" t="s">
        <v>187</v>
      </c>
      <c r="D1123" s="46"/>
      <c r="E1123" s="47" t="s">
        <v>187</v>
      </c>
      <c r="F1123" s="48" t="s">
        <v>187</v>
      </c>
      <c r="G1123" s="46"/>
      <c r="H1123" s="47" t="s">
        <v>187</v>
      </c>
      <c r="I1123" s="48" t="s">
        <v>187</v>
      </c>
      <c r="J1123" s="46"/>
      <c r="K1123" s="47" t="s">
        <v>187</v>
      </c>
      <c r="L1123" s="48" t="s">
        <v>187</v>
      </c>
    </row>
    <row r="1124" spans="1:12" x14ac:dyDescent="0.3">
      <c r="A1124" s="41" t="s">
        <v>114</v>
      </c>
      <c r="B1124" s="47" t="s">
        <v>187</v>
      </c>
      <c r="C1124" s="48" t="s">
        <v>187</v>
      </c>
      <c r="D1124" s="46"/>
      <c r="E1124" s="47" t="s">
        <v>187</v>
      </c>
      <c r="F1124" s="48" t="s">
        <v>187</v>
      </c>
      <c r="G1124" s="46"/>
      <c r="H1124" s="47" t="s">
        <v>187</v>
      </c>
      <c r="I1124" s="48" t="s">
        <v>187</v>
      </c>
      <c r="J1124" s="46"/>
      <c r="K1124" s="47" t="s">
        <v>187</v>
      </c>
      <c r="L1124" s="48" t="s">
        <v>187</v>
      </c>
    </row>
    <row r="1125" spans="1:12" x14ac:dyDescent="0.3">
      <c r="A1125" s="41" t="s">
        <v>115</v>
      </c>
      <c r="B1125" s="47" t="s">
        <v>187</v>
      </c>
      <c r="C1125" s="48" t="s">
        <v>187</v>
      </c>
      <c r="D1125" s="46"/>
      <c r="E1125" s="47" t="s">
        <v>187</v>
      </c>
      <c r="F1125" s="48" t="s">
        <v>187</v>
      </c>
      <c r="G1125" s="46"/>
      <c r="H1125" s="47" t="s">
        <v>187</v>
      </c>
      <c r="I1125" s="48" t="s">
        <v>187</v>
      </c>
      <c r="J1125" s="46"/>
      <c r="K1125" s="47" t="s">
        <v>187</v>
      </c>
      <c r="L1125" s="48" t="s">
        <v>187</v>
      </c>
    </row>
    <row r="1126" spans="1:12" x14ac:dyDescent="0.3">
      <c r="A1126" s="41" t="s">
        <v>116</v>
      </c>
      <c r="B1126" s="47" t="s">
        <v>187</v>
      </c>
      <c r="C1126" s="48" t="s">
        <v>187</v>
      </c>
      <c r="D1126" s="46"/>
      <c r="E1126" s="47" t="s">
        <v>187</v>
      </c>
      <c r="F1126" s="48" t="s">
        <v>187</v>
      </c>
      <c r="G1126" s="46"/>
      <c r="H1126" s="47" t="s">
        <v>187</v>
      </c>
      <c r="I1126" s="48" t="s">
        <v>187</v>
      </c>
      <c r="J1126" s="46"/>
      <c r="K1126" s="47" t="s">
        <v>187</v>
      </c>
      <c r="L1126" s="48" t="s">
        <v>187</v>
      </c>
    </row>
    <row r="1127" spans="1:12" x14ac:dyDescent="0.3">
      <c r="A1127" s="41" t="s">
        <v>117</v>
      </c>
      <c r="B1127" s="47" t="s">
        <v>187</v>
      </c>
      <c r="C1127" s="48" t="s">
        <v>187</v>
      </c>
      <c r="D1127" s="46"/>
      <c r="E1127" s="47" t="s">
        <v>187</v>
      </c>
      <c r="F1127" s="48" t="s">
        <v>187</v>
      </c>
      <c r="G1127" s="46"/>
      <c r="H1127" s="47" t="s">
        <v>187</v>
      </c>
      <c r="I1127" s="48" t="s">
        <v>187</v>
      </c>
      <c r="J1127" s="46"/>
      <c r="K1127" s="47" t="s">
        <v>187</v>
      </c>
      <c r="L1127" s="48" t="s">
        <v>187</v>
      </c>
    </row>
    <row r="1128" spans="1:12" x14ac:dyDescent="0.3">
      <c r="A1128" s="41" t="s">
        <v>118</v>
      </c>
      <c r="B1128" s="47" t="s">
        <v>187</v>
      </c>
      <c r="C1128" s="48"/>
      <c r="D1128" s="46"/>
      <c r="E1128" s="47" t="s">
        <v>187</v>
      </c>
      <c r="F1128" s="48"/>
      <c r="G1128" s="46"/>
      <c r="H1128" s="47" t="s">
        <v>187</v>
      </c>
      <c r="I1128" s="48"/>
      <c r="J1128" s="46"/>
      <c r="K1128" s="47" t="s">
        <v>187</v>
      </c>
      <c r="L1128" s="48"/>
    </row>
    <row r="1129" spans="1:12" x14ac:dyDescent="0.3">
      <c r="A1129" s="41" t="s">
        <v>119</v>
      </c>
      <c r="B1129" s="47">
        <v>0.6</v>
      </c>
      <c r="C1129" s="48">
        <v>113.85719437629101</v>
      </c>
      <c r="D1129" s="46"/>
      <c r="E1129" s="47">
        <v>0.4</v>
      </c>
      <c r="F1129" s="48">
        <v>76.284320232115306</v>
      </c>
      <c r="G1129" s="46"/>
      <c r="H1129" s="47" t="s">
        <v>187</v>
      </c>
      <c r="I1129" s="48" t="s">
        <v>187</v>
      </c>
      <c r="J1129" s="46"/>
      <c r="K1129" s="47" t="s">
        <v>187</v>
      </c>
      <c r="L1129" s="48" t="s">
        <v>187</v>
      </c>
    </row>
    <row r="1130" spans="1:12" x14ac:dyDescent="0.3">
      <c r="A1130" s="41" t="s">
        <v>120</v>
      </c>
      <c r="B1130" s="47" t="s">
        <v>187</v>
      </c>
      <c r="C1130" s="48" t="s">
        <v>187</v>
      </c>
      <c r="D1130" s="46"/>
      <c r="E1130" s="47" t="s">
        <v>187</v>
      </c>
      <c r="F1130" s="48" t="s">
        <v>187</v>
      </c>
      <c r="G1130" s="46"/>
      <c r="H1130" s="47" t="s">
        <v>187</v>
      </c>
      <c r="I1130" s="48" t="s">
        <v>187</v>
      </c>
      <c r="J1130" s="46"/>
      <c r="K1130" s="47" t="s">
        <v>187</v>
      </c>
      <c r="L1130" s="48" t="s">
        <v>187</v>
      </c>
    </row>
    <row r="1131" spans="1:12" x14ac:dyDescent="0.3">
      <c r="A1131" s="41" t="s">
        <v>121</v>
      </c>
      <c r="B1131" s="47" t="s">
        <v>187</v>
      </c>
      <c r="C1131" s="48" t="s">
        <v>187</v>
      </c>
      <c r="D1131" s="46"/>
      <c r="E1131" s="47" t="s">
        <v>187</v>
      </c>
      <c r="F1131" s="48" t="s">
        <v>187</v>
      </c>
      <c r="G1131" s="46"/>
      <c r="H1131" s="47" t="s">
        <v>187</v>
      </c>
      <c r="I1131" s="48" t="s">
        <v>187</v>
      </c>
      <c r="J1131" s="46"/>
      <c r="K1131" s="47" t="s">
        <v>187</v>
      </c>
      <c r="L1131" s="48" t="s">
        <v>187</v>
      </c>
    </row>
    <row r="1132" spans="1:12" x14ac:dyDescent="0.3">
      <c r="A1132" s="41" t="s">
        <v>122</v>
      </c>
      <c r="B1132" s="47">
        <v>0.1</v>
      </c>
      <c r="C1132" s="48">
        <v>21.871801971415</v>
      </c>
      <c r="D1132" s="46"/>
      <c r="E1132" s="47" t="s">
        <v>187</v>
      </c>
      <c r="F1132" s="48" t="s">
        <v>187</v>
      </c>
      <c r="G1132" s="46"/>
      <c r="H1132" s="47">
        <v>0.1</v>
      </c>
      <c r="I1132" s="48">
        <v>21.977992396021701</v>
      </c>
      <c r="J1132" s="46"/>
      <c r="K1132" s="47">
        <v>0.1</v>
      </c>
      <c r="L1132" s="48">
        <v>22.087882358001799</v>
      </c>
    </row>
    <row r="1133" spans="1:12" x14ac:dyDescent="0.3">
      <c r="A1133" s="41" t="s">
        <v>123</v>
      </c>
      <c r="B1133" s="47" t="s">
        <v>187</v>
      </c>
      <c r="C1133" s="48" t="s">
        <v>187</v>
      </c>
      <c r="D1133" s="46"/>
      <c r="E1133" s="47" t="s">
        <v>187</v>
      </c>
      <c r="F1133" s="48" t="s">
        <v>187</v>
      </c>
      <c r="G1133" s="46"/>
      <c r="H1133" s="47" t="s">
        <v>187</v>
      </c>
      <c r="I1133" s="48" t="s">
        <v>187</v>
      </c>
      <c r="J1133" s="46"/>
      <c r="K1133" s="47" t="s">
        <v>187</v>
      </c>
      <c r="L1133" s="48" t="s">
        <v>187</v>
      </c>
    </row>
    <row r="1134" spans="1:12" x14ac:dyDescent="0.3">
      <c r="A1134" s="41" t="s">
        <v>124</v>
      </c>
      <c r="B1134" s="47" t="s">
        <v>187</v>
      </c>
      <c r="C1134" s="48" t="s">
        <v>187</v>
      </c>
      <c r="D1134" s="46"/>
      <c r="E1134" s="47" t="s">
        <v>187</v>
      </c>
      <c r="F1134" s="48" t="s">
        <v>187</v>
      </c>
      <c r="G1134" s="46"/>
      <c r="H1134" s="47">
        <v>0.1</v>
      </c>
      <c r="I1134" s="48">
        <v>28.190527646454001</v>
      </c>
      <c r="J1134" s="46"/>
      <c r="K1134" s="47">
        <v>0.1</v>
      </c>
      <c r="L1134" s="48">
        <v>26.640048625899102</v>
      </c>
    </row>
    <row r="1135" spans="1:12" x14ac:dyDescent="0.3">
      <c r="A1135" s="41" t="s">
        <v>125</v>
      </c>
      <c r="B1135" s="48" t="s">
        <v>187</v>
      </c>
      <c r="C1135" s="48" t="s">
        <v>187</v>
      </c>
      <c r="D1135" s="46"/>
      <c r="E1135" s="48" t="s">
        <v>187</v>
      </c>
      <c r="F1135" s="48" t="s">
        <v>187</v>
      </c>
      <c r="G1135" s="46"/>
      <c r="H1135" s="48" t="s">
        <v>187</v>
      </c>
      <c r="I1135" s="48">
        <v>13.5941601148659</v>
      </c>
      <c r="J1135" s="46"/>
      <c r="K1135" s="48" t="s">
        <v>187</v>
      </c>
      <c r="L1135" s="48">
        <v>13.662130915440301</v>
      </c>
    </row>
    <row r="1136" spans="1:12" x14ac:dyDescent="0.3">
      <c r="A1136" s="43" t="s">
        <v>126</v>
      </c>
      <c r="B1136" s="48" t="s">
        <v>187</v>
      </c>
      <c r="C1136" s="48">
        <v>14870.28</v>
      </c>
      <c r="D1136" s="46"/>
      <c r="E1136" s="48" t="s">
        <v>187</v>
      </c>
      <c r="F1136" s="48">
        <v>13668.23</v>
      </c>
      <c r="G1136" s="46"/>
      <c r="H1136" s="48" t="s">
        <v>187</v>
      </c>
      <c r="I1136" s="48">
        <v>18901.38</v>
      </c>
      <c r="J1136" s="46"/>
      <c r="K1136" s="48" t="s">
        <v>187</v>
      </c>
      <c r="L1136" s="48">
        <v>18578.72</v>
      </c>
    </row>
    <row r="1137" spans="1:12" x14ac:dyDescent="0.3">
      <c r="A1137" s="43" t="s">
        <v>127</v>
      </c>
      <c r="B1137" s="48" t="s">
        <v>187</v>
      </c>
      <c r="C1137" s="48">
        <v>590.81294245743197</v>
      </c>
      <c r="D1137" s="46"/>
      <c r="E1137" s="48" t="s">
        <v>187</v>
      </c>
      <c r="F1137" s="48">
        <v>653.404705412152</v>
      </c>
      <c r="G1137" s="46"/>
      <c r="H1137" s="48" t="s">
        <v>187</v>
      </c>
      <c r="I1137" s="48">
        <v>4014.87159240653</v>
      </c>
      <c r="J1137" s="46"/>
      <c r="K1137" s="48" t="s">
        <v>187</v>
      </c>
      <c r="L1137" s="48">
        <v>4331.0152685868497</v>
      </c>
    </row>
    <row r="1138" spans="1:12" x14ac:dyDescent="0.3">
      <c r="A1138" s="69" t="s">
        <v>128</v>
      </c>
      <c r="B1138" s="69"/>
      <c r="C1138" s="69"/>
      <c r="D1138" s="69"/>
      <c r="E1138" s="69"/>
      <c r="F1138" s="69"/>
      <c r="G1138" s="69"/>
      <c r="H1138" s="69"/>
      <c r="I1138" s="69"/>
      <c r="J1138" s="69"/>
      <c r="K1138" s="69"/>
      <c r="L1138" s="69"/>
    </row>
    <row r="1139" spans="1:12" x14ac:dyDescent="0.3">
      <c r="A1139" s="41" t="s">
        <v>129</v>
      </c>
      <c r="B1139" s="47">
        <v>0.89048251363713304</v>
      </c>
      <c r="C1139" s="48">
        <v>355.00049104767101</v>
      </c>
      <c r="D1139" s="46"/>
      <c r="E1139" s="47">
        <v>0.604080543820393</v>
      </c>
      <c r="F1139" s="48">
        <v>256.23593404062399</v>
      </c>
      <c r="G1139" s="46"/>
      <c r="H1139" s="47">
        <v>5.6270632066021502</v>
      </c>
      <c r="I1139" s="48">
        <v>2297.4869950441498</v>
      </c>
      <c r="J1139" s="46"/>
      <c r="K1139" s="47">
        <v>7.5133823722114297</v>
      </c>
      <c r="L1139" s="48">
        <v>3263.9867556300401</v>
      </c>
    </row>
    <row r="1140" spans="1:12" x14ac:dyDescent="0.3">
      <c r="A1140" s="41" t="s">
        <v>130</v>
      </c>
      <c r="B1140" s="47">
        <v>12.3</v>
      </c>
      <c r="C1140" s="48">
        <v>8154.8752084199205</v>
      </c>
      <c r="D1140" s="46"/>
      <c r="E1140" s="47">
        <v>10.8</v>
      </c>
      <c r="F1140" s="48">
        <v>6866.80272428023</v>
      </c>
      <c r="G1140" s="46"/>
      <c r="H1140" s="47">
        <v>5</v>
      </c>
      <c r="I1140" s="48">
        <v>3324.4663816020402</v>
      </c>
      <c r="J1140" s="46"/>
      <c r="K1140" s="47">
        <v>4.3</v>
      </c>
      <c r="L1140" s="48">
        <v>2741.8204035624699</v>
      </c>
    </row>
    <row r="1141" spans="1:12" x14ac:dyDescent="0.3">
      <c r="A1141" s="41" t="s">
        <v>131</v>
      </c>
      <c r="B1141" s="47" t="s">
        <v>187</v>
      </c>
      <c r="C1141" s="48" t="s">
        <v>187</v>
      </c>
      <c r="D1141" s="46"/>
      <c r="E1141" s="47" t="s">
        <v>187</v>
      </c>
      <c r="F1141" s="48" t="s">
        <v>187</v>
      </c>
      <c r="G1141" s="46"/>
      <c r="H1141" s="47">
        <v>0.6</v>
      </c>
      <c r="I1141" s="48">
        <v>189.934605978062</v>
      </c>
      <c r="J1141" s="46"/>
      <c r="K1141" s="47">
        <v>0.5</v>
      </c>
      <c r="L1141" s="48">
        <v>161.91925159629801</v>
      </c>
    </row>
    <row r="1142" spans="1:12" x14ac:dyDescent="0.3">
      <c r="A1142" s="41" t="s">
        <v>132</v>
      </c>
      <c r="B1142" s="47">
        <v>2.9</v>
      </c>
      <c r="C1142" s="48">
        <v>1957.64</v>
      </c>
      <c r="D1142" s="46"/>
      <c r="E1142" s="47">
        <v>3.8</v>
      </c>
      <c r="F1142" s="48">
        <v>2481.29</v>
      </c>
      <c r="G1142" s="46"/>
      <c r="H1142" s="47">
        <v>9.6999999999999993</v>
      </c>
      <c r="I1142" s="48">
        <v>12102.05</v>
      </c>
      <c r="J1142" s="46"/>
      <c r="K1142" s="47">
        <v>13</v>
      </c>
      <c r="L1142" s="48">
        <v>15914</v>
      </c>
    </row>
    <row r="1143" spans="1:12" x14ac:dyDescent="0.3">
      <c r="A1143" s="41" t="s">
        <v>133</v>
      </c>
      <c r="B1143" s="47">
        <v>69.099999999999994</v>
      </c>
      <c r="C1143" s="48">
        <v>24727.930336208799</v>
      </c>
      <c r="D1143" s="46"/>
      <c r="E1143" s="47">
        <v>74.7</v>
      </c>
      <c r="F1143" s="48">
        <v>22217.2702646658</v>
      </c>
      <c r="G1143" s="46"/>
      <c r="H1143" s="47">
        <v>326.60000000000002</v>
      </c>
      <c r="I1143" s="48">
        <v>118044.75238987801</v>
      </c>
      <c r="J1143" s="46"/>
      <c r="K1143" s="47">
        <v>367.9</v>
      </c>
      <c r="L1143" s="48">
        <v>110514.857505532</v>
      </c>
    </row>
    <row r="1144" spans="1:12" x14ac:dyDescent="0.3">
      <c r="A1144" s="41" t="s">
        <v>134</v>
      </c>
      <c r="B1144" s="47">
        <v>9.8000000000000007</v>
      </c>
      <c r="C1144" s="48">
        <v>2731.4140111842598</v>
      </c>
      <c r="D1144" s="46"/>
      <c r="E1144" s="47">
        <v>8.9</v>
      </c>
      <c r="F1144" s="48">
        <v>2249.8768696410898</v>
      </c>
      <c r="G1144" s="46"/>
      <c r="H1144" s="47">
        <v>43.9</v>
      </c>
      <c r="I1144" s="48">
        <v>12265.0645333925</v>
      </c>
      <c r="J1144" s="46"/>
      <c r="K1144" s="47">
        <v>40.1</v>
      </c>
      <c r="L1144" s="48">
        <v>10161.480242019599</v>
      </c>
    </row>
    <row r="1145" spans="1:12" x14ac:dyDescent="0.3">
      <c r="A1145" s="41" t="s">
        <v>135</v>
      </c>
      <c r="B1145" s="47">
        <v>19.3</v>
      </c>
      <c r="C1145" s="48">
        <v>4802.3247035656896</v>
      </c>
      <c r="D1145" s="46"/>
      <c r="E1145" s="47">
        <v>25</v>
      </c>
      <c r="F1145" s="48">
        <v>6027.7883908745498</v>
      </c>
      <c r="G1145" s="46"/>
      <c r="H1145" s="47">
        <v>256.7</v>
      </c>
      <c r="I1145" s="48">
        <v>64940.880999205503</v>
      </c>
      <c r="J1145" s="46"/>
      <c r="K1145" s="47">
        <v>331.9</v>
      </c>
      <c r="L1145" s="48">
        <v>81362.322450812499</v>
      </c>
    </row>
    <row r="1146" spans="1:12" x14ac:dyDescent="0.3">
      <c r="A1146" s="41" t="s">
        <v>136</v>
      </c>
      <c r="B1146" s="47">
        <v>1</v>
      </c>
      <c r="C1146" s="48">
        <v>742.418524380142</v>
      </c>
      <c r="D1146" s="46"/>
      <c r="E1146" s="47">
        <v>1.1000000000000001</v>
      </c>
      <c r="F1146" s="48">
        <v>724.37775423770495</v>
      </c>
      <c r="G1146" s="46"/>
      <c r="H1146" s="47">
        <v>17.3</v>
      </c>
      <c r="I1146" s="48">
        <v>12338.546368081499</v>
      </c>
      <c r="J1146" s="46"/>
      <c r="K1146" s="47">
        <v>17.100000000000001</v>
      </c>
      <c r="L1146" s="48">
        <v>10817.767037407501</v>
      </c>
    </row>
    <row r="1147" spans="1:12" x14ac:dyDescent="0.3">
      <c r="A1147" s="41" t="s">
        <v>137</v>
      </c>
      <c r="B1147" s="47" t="s">
        <v>187</v>
      </c>
      <c r="C1147" s="48" t="s">
        <v>187</v>
      </c>
      <c r="D1147" s="46"/>
      <c r="E1147" s="47" t="s">
        <v>187</v>
      </c>
      <c r="F1147" s="48" t="s">
        <v>187</v>
      </c>
      <c r="G1147" s="46"/>
      <c r="H1147" s="47">
        <v>30</v>
      </c>
      <c r="I1147" s="48">
        <v>8652.5598590087302</v>
      </c>
      <c r="J1147" s="46"/>
      <c r="K1147" s="47">
        <v>22</v>
      </c>
      <c r="L1147" s="48">
        <v>6154.8542463748799</v>
      </c>
    </row>
    <row r="1148" spans="1:12" x14ac:dyDescent="0.3">
      <c r="A1148" s="41" t="s">
        <v>138</v>
      </c>
      <c r="B1148" s="47" t="s">
        <v>187</v>
      </c>
      <c r="C1148" s="48" t="s">
        <v>187</v>
      </c>
      <c r="D1148" s="46"/>
      <c r="E1148" s="47" t="s">
        <v>187</v>
      </c>
      <c r="F1148" s="48" t="s">
        <v>187</v>
      </c>
      <c r="G1148" s="46"/>
      <c r="H1148" s="47">
        <v>0.8</v>
      </c>
      <c r="I1148" s="48">
        <v>583.23561337981698</v>
      </c>
      <c r="J1148" s="46"/>
      <c r="K1148" s="47">
        <v>0.9</v>
      </c>
      <c r="L1148" s="48">
        <v>667.95058622323597</v>
      </c>
    </row>
    <row r="1149" spans="1:12" x14ac:dyDescent="0.3">
      <c r="A1149" s="41" t="s">
        <v>139</v>
      </c>
      <c r="B1149" s="47" t="s">
        <v>187</v>
      </c>
      <c r="C1149" s="48" t="s">
        <v>187</v>
      </c>
      <c r="D1149" s="46"/>
      <c r="E1149" s="47" t="s">
        <v>187</v>
      </c>
      <c r="F1149" s="48" t="s">
        <v>187</v>
      </c>
      <c r="G1149" s="46"/>
      <c r="H1149" s="47">
        <v>0.5</v>
      </c>
      <c r="I1149" s="48">
        <v>332.37217135863602</v>
      </c>
      <c r="J1149" s="46"/>
      <c r="K1149" s="47">
        <v>0.6</v>
      </c>
      <c r="L1149" s="48">
        <v>414.00277664431701</v>
      </c>
    </row>
    <row r="1150" spans="1:12" x14ac:dyDescent="0.3">
      <c r="A1150" s="41" t="s">
        <v>140</v>
      </c>
      <c r="B1150" s="47">
        <v>8.4</v>
      </c>
      <c r="C1150" s="48">
        <v>3832.4265622345702</v>
      </c>
      <c r="D1150" s="46"/>
      <c r="E1150" s="47">
        <v>8.6999999999999993</v>
      </c>
      <c r="F1150" s="48">
        <v>3247.434730037</v>
      </c>
      <c r="G1150" s="46"/>
      <c r="H1150" s="47">
        <v>8.6999999999999993</v>
      </c>
      <c r="I1150" s="48">
        <v>4008.9621516654602</v>
      </c>
      <c r="J1150" s="46"/>
      <c r="K1150" s="47">
        <v>8.5</v>
      </c>
      <c r="L1150" s="48">
        <v>3204.48506685456</v>
      </c>
    </row>
    <row r="1151" spans="1:12" x14ac:dyDescent="0.3">
      <c r="A1151" s="41" t="s">
        <v>141</v>
      </c>
      <c r="B1151" s="47">
        <v>7.3</v>
      </c>
      <c r="C1151" s="48">
        <v>5140.2621503918099</v>
      </c>
      <c r="D1151" s="46"/>
      <c r="E1151" s="47">
        <v>4.5</v>
      </c>
      <c r="F1151" s="48">
        <v>4388.5868290845101</v>
      </c>
      <c r="G1151" s="46"/>
      <c r="H1151" s="47">
        <v>4.2</v>
      </c>
      <c r="I1151" s="48">
        <v>2795.9914945670598</v>
      </c>
      <c r="J1151" s="46"/>
      <c r="K1151" s="47">
        <v>4.3</v>
      </c>
      <c r="L1151" s="48">
        <v>3964.6493680700301</v>
      </c>
    </row>
    <row r="1152" spans="1:12" x14ac:dyDescent="0.3">
      <c r="A1152" s="41" t="s">
        <v>142</v>
      </c>
      <c r="B1152" s="47">
        <v>30.3</v>
      </c>
      <c r="C1152" s="48">
        <v>12642.799436106399</v>
      </c>
      <c r="D1152" s="46"/>
      <c r="E1152" s="47">
        <v>45.8</v>
      </c>
      <c r="F1152" s="48">
        <v>16511.245711090902</v>
      </c>
      <c r="G1152" s="46"/>
      <c r="H1152" s="47">
        <v>37.1</v>
      </c>
      <c r="I1152" s="48">
        <v>14977.7990157205</v>
      </c>
      <c r="J1152" s="46"/>
      <c r="K1152" s="47">
        <v>42.4</v>
      </c>
      <c r="L1152" s="48">
        <v>14789.5066852372</v>
      </c>
    </row>
    <row r="1153" spans="1:12" x14ac:dyDescent="0.3">
      <c r="A1153" s="41" t="s">
        <v>143</v>
      </c>
      <c r="B1153" s="47">
        <v>21.5</v>
      </c>
      <c r="C1153" s="48">
        <v>11796.5684206356</v>
      </c>
      <c r="D1153" s="46"/>
      <c r="E1153" s="47">
        <v>16.100000000000001</v>
      </c>
      <c r="F1153" s="48">
        <v>7561.6552253874897</v>
      </c>
      <c r="G1153" s="46"/>
      <c r="H1153" s="47">
        <v>19.7</v>
      </c>
      <c r="I1153" s="48">
        <v>10592.6300877144</v>
      </c>
      <c r="J1153" s="46"/>
      <c r="K1153" s="47">
        <v>23</v>
      </c>
      <c r="L1153" s="48">
        <v>10586.177724209199</v>
      </c>
    </row>
    <row r="1154" spans="1:12" x14ac:dyDescent="0.3">
      <c r="A1154" s="41" t="s">
        <v>144</v>
      </c>
      <c r="B1154" s="47">
        <v>43.1</v>
      </c>
      <c r="C1154" s="48">
        <v>24865.8164002966</v>
      </c>
      <c r="D1154" s="46"/>
      <c r="E1154" s="47">
        <v>43.3</v>
      </c>
      <c r="F1154" s="48">
        <v>23207.5376049515</v>
      </c>
      <c r="G1154" s="46"/>
      <c r="H1154" s="47">
        <v>10.6</v>
      </c>
      <c r="I1154" s="48">
        <v>6128.4775141704604</v>
      </c>
      <c r="J1154" s="46"/>
      <c r="K1154" s="47">
        <v>10.1</v>
      </c>
      <c r="L1154" s="48">
        <v>5424.8011007273599</v>
      </c>
    </row>
    <row r="1155" spans="1:12" x14ac:dyDescent="0.3">
      <c r="A1155" s="41" t="s">
        <v>145</v>
      </c>
      <c r="B1155" s="47">
        <v>1</v>
      </c>
      <c r="C1155" s="48">
        <v>927.84521417045505</v>
      </c>
      <c r="D1155" s="46"/>
      <c r="E1155" s="47">
        <v>0.9</v>
      </c>
      <c r="F1155" s="48">
        <v>1068.87768672436</v>
      </c>
      <c r="G1155" s="46"/>
      <c r="H1155" s="47">
        <v>3.6</v>
      </c>
      <c r="I1155" s="48">
        <v>3192.2945608678401</v>
      </c>
      <c r="J1155" s="46"/>
      <c r="K1155" s="47">
        <v>3.8</v>
      </c>
      <c r="L1155" s="48">
        <v>4313.1446511281001</v>
      </c>
    </row>
    <row r="1156" spans="1:12" x14ac:dyDescent="0.3">
      <c r="A1156" s="41" t="s">
        <v>146</v>
      </c>
      <c r="B1156" s="47">
        <v>8.3000000000000007</v>
      </c>
      <c r="C1156" s="48">
        <v>3619.7787749662398</v>
      </c>
      <c r="D1156" s="46"/>
      <c r="E1156" s="47">
        <v>8.4</v>
      </c>
      <c r="F1156" s="48">
        <v>3264.0809955852201</v>
      </c>
      <c r="G1156" s="46"/>
      <c r="H1156" s="47">
        <v>2.1</v>
      </c>
      <c r="I1156" s="48">
        <v>904.74716795492304</v>
      </c>
      <c r="J1156" s="46"/>
      <c r="K1156" s="47">
        <v>2.1</v>
      </c>
      <c r="L1156" s="48">
        <v>806.12972664783604</v>
      </c>
    </row>
    <row r="1157" spans="1:12" x14ac:dyDescent="0.3">
      <c r="A1157" s="41" t="s">
        <v>147</v>
      </c>
      <c r="B1157" s="47" t="s">
        <v>187</v>
      </c>
      <c r="C1157" s="48" t="s">
        <v>187</v>
      </c>
      <c r="D1157" s="46"/>
      <c r="E1157" s="47" t="s">
        <v>187</v>
      </c>
      <c r="F1157" s="48" t="s">
        <v>187</v>
      </c>
      <c r="G1157" s="46"/>
      <c r="H1157" s="47" t="s">
        <v>187</v>
      </c>
      <c r="I1157" s="48" t="s">
        <v>187</v>
      </c>
      <c r="J1157" s="46"/>
      <c r="K1157" s="47" t="s">
        <v>187</v>
      </c>
      <c r="L1157" s="48" t="s">
        <v>187</v>
      </c>
    </row>
    <row r="1158" spans="1:12" x14ac:dyDescent="0.3">
      <c r="A1158" s="41" t="s">
        <v>148</v>
      </c>
      <c r="B1158" s="47" t="s">
        <v>187</v>
      </c>
      <c r="C1158" s="48" t="s">
        <v>187</v>
      </c>
      <c r="D1158" s="46"/>
      <c r="E1158" s="47" t="s">
        <v>187</v>
      </c>
      <c r="F1158" s="48" t="s">
        <v>187</v>
      </c>
      <c r="G1158" s="46"/>
      <c r="H1158" s="47">
        <v>0.4</v>
      </c>
      <c r="I1158" s="48">
        <v>134.02345761980999</v>
      </c>
      <c r="J1158" s="46"/>
      <c r="K1158" s="47">
        <v>0.6</v>
      </c>
      <c r="L1158" s="48">
        <v>175.30268256671101</v>
      </c>
    </row>
    <row r="1159" spans="1:12" x14ac:dyDescent="0.3">
      <c r="A1159" s="41" t="s">
        <v>149</v>
      </c>
      <c r="B1159" s="47">
        <v>1</v>
      </c>
      <c r="C1159" s="48">
        <v>1148.5371067843701</v>
      </c>
      <c r="D1159" s="46"/>
      <c r="E1159" s="47">
        <v>0.9</v>
      </c>
      <c r="F1159" s="48">
        <v>1044.0202300669901</v>
      </c>
      <c r="G1159" s="46"/>
      <c r="H1159" s="47">
        <v>2.7</v>
      </c>
      <c r="I1159" s="48">
        <v>3100.2192345572198</v>
      </c>
      <c r="J1159" s="46"/>
      <c r="K1159" s="47">
        <v>3</v>
      </c>
      <c r="L1159" s="48">
        <v>3479.1349187808801</v>
      </c>
    </row>
    <row r="1160" spans="1:12" x14ac:dyDescent="0.3">
      <c r="A1160" s="41" t="s">
        <v>150</v>
      </c>
      <c r="B1160" s="47" t="s">
        <v>187</v>
      </c>
      <c r="C1160" s="48" t="s">
        <v>187</v>
      </c>
      <c r="D1160" s="46"/>
      <c r="E1160" s="47" t="s">
        <v>187</v>
      </c>
      <c r="F1160" s="48" t="s">
        <v>187</v>
      </c>
      <c r="G1160" s="46"/>
      <c r="H1160" s="47">
        <v>0.1</v>
      </c>
      <c r="I1160" s="48">
        <v>47.287453088087197</v>
      </c>
      <c r="J1160" s="46"/>
      <c r="K1160" s="47">
        <v>0.1</v>
      </c>
      <c r="L1160" s="48">
        <v>45.6323922300041</v>
      </c>
    </row>
    <row r="1161" spans="1:12" x14ac:dyDescent="0.3">
      <c r="A1161" s="41" t="s">
        <v>151</v>
      </c>
      <c r="B1161" s="47">
        <v>0.4</v>
      </c>
      <c r="C1161" s="48">
        <v>490.62999954984502</v>
      </c>
      <c r="D1161" s="46"/>
      <c r="E1161" s="47">
        <v>0.4</v>
      </c>
      <c r="F1161" s="48">
        <v>457.75778958000501</v>
      </c>
      <c r="G1161" s="46"/>
      <c r="H1161" s="47">
        <v>0.8</v>
      </c>
      <c r="I1161" s="48">
        <v>976.08812760773901</v>
      </c>
      <c r="J1161" s="46"/>
      <c r="K1161" s="47">
        <v>1</v>
      </c>
      <c r="L1161" s="48">
        <v>1138.3627788225299</v>
      </c>
    </row>
    <row r="1162" spans="1:12" x14ac:dyDescent="0.3">
      <c r="A1162" s="41" t="s">
        <v>152</v>
      </c>
      <c r="B1162" s="47">
        <v>0.1</v>
      </c>
      <c r="C1162" s="48">
        <v>204.44860156913001</v>
      </c>
      <c r="D1162" s="46"/>
      <c r="E1162" s="47">
        <v>0.1</v>
      </c>
      <c r="F1162" s="48">
        <v>205.061947373837</v>
      </c>
      <c r="G1162" s="46"/>
      <c r="H1162" s="47">
        <v>0.7</v>
      </c>
      <c r="I1162" s="48">
        <v>1431.41498755116</v>
      </c>
      <c r="J1162" s="46"/>
      <c r="K1162" s="47">
        <v>0.6</v>
      </c>
      <c r="L1162" s="48">
        <v>1230.6079135832699</v>
      </c>
    </row>
    <row r="1163" spans="1:12" x14ac:dyDescent="0.3">
      <c r="A1163" s="41" t="s">
        <v>153</v>
      </c>
      <c r="B1163" s="47" t="s">
        <v>187</v>
      </c>
      <c r="C1163" s="48" t="s">
        <v>187</v>
      </c>
      <c r="D1163" s="46"/>
      <c r="E1163" s="47" t="s">
        <v>187</v>
      </c>
      <c r="F1163" s="48" t="s">
        <v>187</v>
      </c>
      <c r="G1163" s="46"/>
      <c r="H1163" s="47" t="s">
        <v>187</v>
      </c>
      <c r="I1163" s="48" t="s">
        <v>187</v>
      </c>
      <c r="J1163" s="46"/>
      <c r="K1163" s="47" t="s">
        <v>187</v>
      </c>
      <c r="L1163" s="48" t="s">
        <v>187</v>
      </c>
    </row>
    <row r="1164" spans="1:12" x14ac:dyDescent="0.3">
      <c r="A1164" s="41" t="s">
        <v>154</v>
      </c>
      <c r="B1164" s="47" t="s">
        <v>187</v>
      </c>
      <c r="C1164" s="48" t="s">
        <v>187</v>
      </c>
      <c r="D1164" s="46"/>
      <c r="E1164" s="47" t="s">
        <v>187</v>
      </c>
      <c r="F1164" s="48" t="s">
        <v>187</v>
      </c>
      <c r="G1164" s="46"/>
      <c r="H1164" s="47" t="s">
        <v>187</v>
      </c>
      <c r="I1164" s="48" t="s">
        <v>187</v>
      </c>
      <c r="J1164" s="46"/>
      <c r="K1164" s="47" t="s">
        <v>187</v>
      </c>
      <c r="L1164" s="48" t="s">
        <v>187</v>
      </c>
    </row>
    <row r="1165" spans="1:12" x14ac:dyDescent="0.3">
      <c r="A1165" s="41" t="s">
        <v>155</v>
      </c>
      <c r="B1165" s="47">
        <v>7.6</v>
      </c>
      <c r="C1165" s="48">
        <v>5008.1325985243102</v>
      </c>
      <c r="D1165" s="46"/>
      <c r="E1165" s="47">
        <v>7.9</v>
      </c>
      <c r="F1165" s="48">
        <v>4477.0069571545</v>
      </c>
      <c r="G1165" s="46"/>
      <c r="H1165" s="47">
        <v>38.5</v>
      </c>
      <c r="I1165" s="48">
        <v>25453.442987688999</v>
      </c>
      <c r="J1165" s="46"/>
      <c r="K1165" s="47">
        <v>41.5</v>
      </c>
      <c r="L1165" s="48">
        <v>23595.672213782302</v>
      </c>
    </row>
    <row r="1166" spans="1:12" x14ac:dyDescent="0.3">
      <c r="A1166" s="41" t="s">
        <v>156</v>
      </c>
      <c r="B1166" s="47" t="s">
        <v>187</v>
      </c>
      <c r="C1166" s="48" t="s">
        <v>187</v>
      </c>
      <c r="D1166" s="46"/>
      <c r="E1166" s="47" t="s">
        <v>187</v>
      </c>
      <c r="F1166" s="48" t="s">
        <v>187</v>
      </c>
      <c r="G1166" s="46"/>
      <c r="H1166" s="47">
        <v>0.1</v>
      </c>
      <c r="I1166" s="48">
        <v>158.727168272938</v>
      </c>
      <c r="J1166" s="46"/>
      <c r="K1166" s="47">
        <v>0.1</v>
      </c>
      <c r="L1166" s="48">
        <v>159.20334977775701</v>
      </c>
    </row>
    <row r="1167" spans="1:12" x14ac:dyDescent="0.3">
      <c r="A1167" s="41" t="s">
        <v>157</v>
      </c>
      <c r="B1167" s="47" t="s">
        <v>187</v>
      </c>
      <c r="C1167" s="48" t="s">
        <v>187</v>
      </c>
      <c r="D1167" s="46"/>
      <c r="E1167" s="47" t="s">
        <v>187</v>
      </c>
      <c r="F1167" s="48" t="s">
        <v>187</v>
      </c>
      <c r="G1167" s="46"/>
      <c r="H1167" s="47" t="s">
        <v>187</v>
      </c>
      <c r="I1167" s="48" t="s">
        <v>187</v>
      </c>
      <c r="J1167" s="46"/>
      <c r="K1167" s="47" t="s">
        <v>187</v>
      </c>
      <c r="L1167" s="48" t="s">
        <v>187</v>
      </c>
    </row>
    <row r="1168" spans="1:12" x14ac:dyDescent="0.3">
      <c r="A1168" s="41" t="s">
        <v>158</v>
      </c>
      <c r="B1168" s="47" t="s">
        <v>187</v>
      </c>
      <c r="C1168" s="48" t="s">
        <v>187</v>
      </c>
      <c r="D1168" s="46"/>
      <c r="E1168" s="47" t="s">
        <v>187</v>
      </c>
      <c r="F1168" s="48" t="s">
        <v>187</v>
      </c>
      <c r="G1168" s="46"/>
      <c r="H1168" s="47" t="s">
        <v>187</v>
      </c>
      <c r="I1168" s="48" t="s">
        <v>187</v>
      </c>
      <c r="J1168" s="46"/>
      <c r="K1168" s="47" t="s">
        <v>187</v>
      </c>
      <c r="L1168" s="48" t="s">
        <v>187</v>
      </c>
    </row>
    <row r="1169" spans="1:12" x14ac:dyDescent="0.3">
      <c r="A1169" s="43" t="s">
        <v>159</v>
      </c>
      <c r="B1169" s="47"/>
      <c r="C1169" s="48"/>
      <c r="D1169" s="46"/>
      <c r="E1169" s="47"/>
      <c r="F1169" s="48"/>
      <c r="G1169" s="46"/>
      <c r="H1169" s="47"/>
      <c r="I1169" s="48"/>
      <c r="J1169" s="46"/>
      <c r="K1169" s="47"/>
      <c r="L1169" s="48"/>
    </row>
    <row r="1170" spans="1:12" ht="15" x14ac:dyDescent="0.3">
      <c r="A1170" s="9" t="s">
        <v>196</v>
      </c>
      <c r="B1170" s="47">
        <v>129</v>
      </c>
      <c r="C1170" s="48">
        <v>14769.86101785</v>
      </c>
      <c r="D1170" s="46"/>
      <c r="E1170" s="47">
        <v>116</v>
      </c>
      <c r="F1170" s="48">
        <v>11814.0254114</v>
      </c>
      <c r="G1170" s="46"/>
      <c r="H1170" s="47">
        <v>815</v>
      </c>
      <c r="I1170" s="48">
        <v>105889.6442296</v>
      </c>
      <c r="J1170" s="46"/>
      <c r="K1170" s="47">
        <v>791</v>
      </c>
      <c r="L1170" s="48">
        <v>92765.271577439999</v>
      </c>
    </row>
    <row r="1171" spans="1:12" x14ac:dyDescent="0.3">
      <c r="A1171" s="41" t="s">
        <v>160</v>
      </c>
      <c r="B1171" s="47">
        <v>0.7</v>
      </c>
      <c r="C1171" s="48">
        <v>31.302872232993298</v>
      </c>
      <c r="D1171" s="46"/>
      <c r="E1171" s="47">
        <v>0.6</v>
      </c>
      <c r="F1171" s="48">
        <v>26.8310333425657</v>
      </c>
      <c r="G1171" s="46"/>
      <c r="H1171" s="47">
        <v>4.5</v>
      </c>
      <c r="I1171" s="48">
        <v>202.714981166511</v>
      </c>
      <c r="J1171" s="46"/>
      <c r="K1171" s="47">
        <v>4.4000000000000004</v>
      </c>
      <c r="L1171" s="48">
        <v>198.210203807255</v>
      </c>
    </row>
    <row r="1172" spans="1:12" x14ac:dyDescent="0.3">
      <c r="A1172" s="41" t="s">
        <v>161</v>
      </c>
      <c r="B1172" s="47" t="s">
        <v>187</v>
      </c>
      <c r="C1172" s="48" t="s">
        <v>187</v>
      </c>
      <c r="D1172" s="46"/>
      <c r="E1172" s="47" t="s">
        <v>187</v>
      </c>
      <c r="F1172" s="48" t="s">
        <v>187</v>
      </c>
      <c r="G1172" s="46"/>
      <c r="H1172" s="47">
        <v>0.1</v>
      </c>
      <c r="I1172" s="48">
        <v>77.493488142089902</v>
      </c>
      <c r="J1172" s="46"/>
      <c r="K1172" s="47">
        <v>0.1</v>
      </c>
      <c r="L1172" s="48">
        <v>77.493488142089902</v>
      </c>
    </row>
    <row r="1173" spans="1:12" x14ac:dyDescent="0.3">
      <c r="A1173" s="41" t="s">
        <v>162</v>
      </c>
      <c r="B1173" s="47">
        <v>4.8</v>
      </c>
      <c r="C1173" s="48">
        <v>13891.74</v>
      </c>
      <c r="D1173" s="46"/>
      <c r="E1173" s="47">
        <v>5.4</v>
      </c>
      <c r="F1173" s="48">
        <v>14962.2</v>
      </c>
      <c r="G1173" s="46"/>
      <c r="H1173" s="47">
        <v>76.7</v>
      </c>
      <c r="I1173" s="48">
        <v>301109.89</v>
      </c>
      <c r="J1173" s="46"/>
      <c r="K1173" s="47">
        <v>114.2</v>
      </c>
      <c r="L1173" s="48">
        <v>468585.88</v>
      </c>
    </row>
    <row r="1174" spans="1:12" x14ac:dyDescent="0.3">
      <c r="A1174" s="41" t="s">
        <v>163</v>
      </c>
      <c r="B1174" s="47">
        <v>7.4</v>
      </c>
      <c r="C1174" s="48">
        <v>268.15625897875299</v>
      </c>
      <c r="D1174" s="46"/>
      <c r="E1174" s="47">
        <v>8.3000000000000007</v>
      </c>
      <c r="F1174" s="48">
        <v>308.28910449482999</v>
      </c>
      <c r="G1174" s="46"/>
      <c r="H1174" s="47">
        <v>118.5</v>
      </c>
      <c r="I1174" s="48">
        <v>4279.3384921331399</v>
      </c>
      <c r="J1174" s="46"/>
      <c r="K1174" s="47">
        <v>176.4</v>
      </c>
      <c r="L1174" s="48">
        <v>6529.5121752117502</v>
      </c>
    </row>
    <row r="1175" spans="1:12" x14ac:dyDescent="0.3">
      <c r="A1175" s="41" t="s">
        <v>164</v>
      </c>
      <c r="B1175" s="48" t="s">
        <v>187</v>
      </c>
      <c r="C1175" s="48"/>
      <c r="D1175" s="46"/>
      <c r="E1175" s="48" t="s">
        <v>187</v>
      </c>
      <c r="F1175" s="48" t="s">
        <v>187</v>
      </c>
      <c r="G1175" s="46"/>
      <c r="H1175" s="48" t="s">
        <v>187</v>
      </c>
      <c r="I1175" s="48" t="s">
        <v>187</v>
      </c>
      <c r="J1175" s="46"/>
      <c r="K1175" s="48" t="s">
        <v>187</v>
      </c>
      <c r="L1175" s="48" t="s">
        <v>187</v>
      </c>
    </row>
    <row r="1176" spans="1:12" x14ac:dyDescent="0.3">
      <c r="A1176" s="41" t="s">
        <v>165</v>
      </c>
      <c r="B1176" s="47" t="s">
        <v>187</v>
      </c>
      <c r="C1176" s="48" t="s">
        <v>187</v>
      </c>
      <c r="D1176" s="46"/>
      <c r="E1176" s="48" t="s">
        <v>187</v>
      </c>
      <c r="F1176" s="48" t="s">
        <v>187</v>
      </c>
      <c r="G1176" s="46"/>
      <c r="H1176" s="47">
        <v>2</v>
      </c>
      <c r="I1176" s="48">
        <v>190.19370622290501</v>
      </c>
      <c r="J1176" s="46"/>
      <c r="K1176" s="47">
        <v>2</v>
      </c>
      <c r="L1176" s="48">
        <v>190.19370622290501</v>
      </c>
    </row>
    <row r="1177" spans="1:12" x14ac:dyDescent="0.3">
      <c r="A1177" s="41" t="s">
        <v>166</v>
      </c>
      <c r="B1177" s="48" t="s">
        <v>187</v>
      </c>
      <c r="C1177" s="48">
        <v>3032.68</v>
      </c>
      <c r="D1177" s="46"/>
      <c r="E1177" s="48" t="s">
        <v>187</v>
      </c>
      <c r="F1177" s="48">
        <v>3154.9</v>
      </c>
      <c r="G1177" s="46"/>
      <c r="H1177" s="48" t="s">
        <v>187</v>
      </c>
      <c r="I1177" s="48">
        <v>9512.5</v>
      </c>
      <c r="J1177" s="46"/>
      <c r="K1177" s="48" t="s">
        <v>187</v>
      </c>
      <c r="L1177" s="48">
        <v>9806.76</v>
      </c>
    </row>
    <row r="1178" spans="1:12" ht="15" x14ac:dyDescent="0.3">
      <c r="A1178" s="70" t="s">
        <v>197</v>
      </c>
      <c r="B1178" s="70"/>
      <c r="C1178" s="70"/>
      <c r="D1178" s="70"/>
      <c r="E1178" s="70"/>
      <c r="F1178" s="70"/>
      <c r="G1178" s="70"/>
      <c r="H1178" s="70"/>
      <c r="I1178" s="70"/>
      <c r="J1178" s="70"/>
      <c r="K1178" s="70"/>
      <c r="L1178" s="70"/>
    </row>
    <row r="1179" spans="1:12" x14ac:dyDescent="0.3">
      <c r="A1179" s="41" t="s">
        <v>167</v>
      </c>
      <c r="B1179" s="47">
        <v>14.3</v>
      </c>
      <c r="C1179" s="48">
        <v>34721.773771533699</v>
      </c>
      <c r="D1179" s="46"/>
      <c r="E1179" s="47">
        <v>14.3</v>
      </c>
      <c r="F1179" s="48">
        <v>34409.277807589897</v>
      </c>
      <c r="G1179" s="46"/>
      <c r="H1179" s="47">
        <v>22.5</v>
      </c>
      <c r="I1179" s="48">
        <v>57712.690067064701</v>
      </c>
      <c r="J1179" s="46"/>
      <c r="K1179" s="47">
        <v>22.5</v>
      </c>
      <c r="L1179" s="48">
        <v>57193.275856461201</v>
      </c>
    </row>
    <row r="1180" spans="1:12" x14ac:dyDescent="0.3">
      <c r="A1180" s="41" t="s">
        <v>168</v>
      </c>
      <c r="B1180" s="47">
        <v>1</v>
      </c>
      <c r="C1180" s="48">
        <v>2299.5646104521802</v>
      </c>
      <c r="D1180" s="46"/>
      <c r="E1180" s="47">
        <v>1</v>
      </c>
      <c r="F1180" s="48">
        <v>2347.85546727167</v>
      </c>
      <c r="G1180" s="46"/>
      <c r="H1180" s="47">
        <v>1</v>
      </c>
      <c r="I1180" s="48">
        <v>2632.8011043323199</v>
      </c>
      <c r="J1180" s="46"/>
      <c r="K1180" s="47">
        <v>1.2</v>
      </c>
      <c r="L1180" s="48">
        <v>3225.7079130279599</v>
      </c>
    </row>
    <row r="1181" spans="1:12" x14ac:dyDescent="0.3">
      <c r="A1181" s="41" t="s">
        <v>169</v>
      </c>
      <c r="B1181" s="47">
        <v>41.1</v>
      </c>
      <c r="C1181" s="48">
        <v>65936.447387586595</v>
      </c>
      <c r="D1181" s="46"/>
      <c r="E1181" s="47">
        <v>41.5</v>
      </c>
      <c r="F1181" s="48">
        <v>64381.085204076502</v>
      </c>
      <c r="G1181" s="46"/>
      <c r="H1181" s="47">
        <v>32.799999999999997</v>
      </c>
      <c r="I1181" s="48">
        <v>55522.396659716796</v>
      </c>
      <c r="J1181" s="46"/>
      <c r="K1181" s="47">
        <v>34.200000000000003</v>
      </c>
      <c r="L1181" s="48">
        <v>55981.810636956099</v>
      </c>
    </row>
    <row r="1182" spans="1:12" x14ac:dyDescent="0.3">
      <c r="A1182" s="41" t="s">
        <v>170</v>
      </c>
      <c r="B1182" s="47">
        <v>3.3</v>
      </c>
      <c r="C1182" s="48">
        <v>9114.9916248759801</v>
      </c>
      <c r="D1182" s="46"/>
      <c r="E1182" s="47">
        <v>3.2</v>
      </c>
      <c r="F1182" s="48">
        <v>9024.3941323620602</v>
      </c>
      <c r="G1182" s="46"/>
      <c r="H1182" s="47">
        <v>2.9</v>
      </c>
      <c r="I1182" s="48">
        <v>7709.2142151198696</v>
      </c>
      <c r="J1182" s="46"/>
      <c r="K1182" s="47">
        <v>2.9</v>
      </c>
      <c r="L1182" s="48">
        <v>7871.1077136373797</v>
      </c>
    </row>
    <row r="1183" spans="1:12" x14ac:dyDescent="0.3">
      <c r="A1183" s="41" t="s">
        <v>171</v>
      </c>
      <c r="B1183" s="47">
        <v>4.9143780044645</v>
      </c>
      <c r="C1183" s="48">
        <v>10846.3094733866</v>
      </c>
      <c r="D1183" s="46"/>
      <c r="E1183" s="47">
        <v>5.0999999999999996</v>
      </c>
      <c r="F1183" s="48">
        <v>11165.939786867601</v>
      </c>
      <c r="G1183" s="46"/>
      <c r="H1183" s="47">
        <v>14.4675972992087</v>
      </c>
      <c r="I1183" s="48">
        <v>26851.445662014299</v>
      </c>
      <c r="J1183" s="46"/>
      <c r="K1183" s="47">
        <v>14.7</v>
      </c>
      <c r="L1183" s="48">
        <v>27064.516182184099</v>
      </c>
    </row>
    <row r="1184" spans="1:12" x14ac:dyDescent="0.3">
      <c r="A1184" s="41" t="s">
        <v>172</v>
      </c>
      <c r="B1184" s="47">
        <v>2.1808762499999998</v>
      </c>
      <c r="C1184" s="48">
        <v>5926.5765729723398</v>
      </c>
      <c r="D1184" s="46"/>
      <c r="E1184" s="47">
        <v>1.8</v>
      </c>
      <c r="F1184" s="48">
        <v>5395.36579756842</v>
      </c>
      <c r="G1184" s="46"/>
      <c r="H1184" s="47">
        <v>5.0138064555303599</v>
      </c>
      <c r="I1184" s="48">
        <v>13722.548021271799</v>
      </c>
      <c r="J1184" s="46"/>
      <c r="K1184" s="47">
        <v>4.0999999999999996</v>
      </c>
      <c r="L1184" s="48">
        <v>12377.318404093299</v>
      </c>
    </row>
    <row r="1185" spans="1:12" x14ac:dyDescent="0.3">
      <c r="A1185" s="41" t="s">
        <v>173</v>
      </c>
      <c r="B1185" s="47">
        <v>518</v>
      </c>
      <c r="C1185" s="48">
        <v>19918.878589534001</v>
      </c>
      <c r="D1185" s="46"/>
      <c r="E1185" s="47">
        <v>503</v>
      </c>
      <c r="F1185" s="48">
        <v>20289.838863188899</v>
      </c>
      <c r="G1185" s="46"/>
      <c r="H1185" s="47">
        <v>806</v>
      </c>
      <c r="I1185" s="48">
        <v>30435.826406859898</v>
      </c>
      <c r="J1185" s="46"/>
      <c r="K1185" s="47">
        <v>775</v>
      </c>
      <c r="L1185" s="48">
        <v>30699.213366150001</v>
      </c>
    </row>
    <row r="1186" spans="1:12" x14ac:dyDescent="0.3">
      <c r="A1186" s="41" t="s">
        <v>174</v>
      </c>
      <c r="B1186" s="47">
        <v>90</v>
      </c>
      <c r="C1186" s="48">
        <v>7781.3202251191096</v>
      </c>
      <c r="D1186" s="46"/>
      <c r="E1186" s="47">
        <v>69</v>
      </c>
      <c r="F1186" s="48">
        <v>6222.2030293460803</v>
      </c>
      <c r="G1186" s="46"/>
      <c r="H1186" s="47">
        <v>120</v>
      </c>
      <c r="I1186" s="48">
        <v>10437.594197549301</v>
      </c>
      <c r="J1186" s="46"/>
      <c r="K1186" s="47">
        <v>103</v>
      </c>
      <c r="L1186" s="48">
        <v>9344.1692254043901</v>
      </c>
    </row>
    <row r="1187" spans="1:12" x14ac:dyDescent="0.3">
      <c r="A1187" s="41" t="s">
        <v>175</v>
      </c>
      <c r="B1187" s="47">
        <v>63</v>
      </c>
      <c r="C1187" s="48">
        <v>7845.2578113938998</v>
      </c>
      <c r="D1187" s="46"/>
      <c r="E1187" s="47">
        <v>64</v>
      </c>
      <c r="F1187" s="48">
        <v>8049.4835702936698</v>
      </c>
      <c r="G1187" s="46"/>
      <c r="H1187" s="47">
        <v>267</v>
      </c>
      <c r="I1187" s="48">
        <v>33430.047357995703</v>
      </c>
      <c r="J1187" s="46"/>
      <c r="K1187" s="47">
        <v>269</v>
      </c>
      <c r="L1187" s="48">
        <v>34017.264294733497</v>
      </c>
    </row>
    <row r="1188" spans="1:12" x14ac:dyDescent="0.3">
      <c r="A1188" s="41" t="s">
        <v>176</v>
      </c>
      <c r="B1188" s="47">
        <v>0.5</v>
      </c>
      <c r="C1188" s="48">
        <v>3949.03774425758</v>
      </c>
      <c r="D1188" s="46"/>
      <c r="E1188" s="47">
        <v>0.5</v>
      </c>
      <c r="F1188" s="48">
        <v>4304.4511412407601</v>
      </c>
      <c r="G1188" s="46"/>
      <c r="H1188" s="47">
        <v>0.3</v>
      </c>
      <c r="I1188" s="48">
        <v>2391.2215771131901</v>
      </c>
      <c r="J1188" s="46"/>
      <c r="K1188" s="47">
        <v>0.3</v>
      </c>
      <c r="L1188" s="48">
        <v>2606.4315190533798</v>
      </c>
    </row>
    <row r="1189" spans="1:12" x14ac:dyDescent="0.3">
      <c r="A1189" s="41" t="s">
        <v>177</v>
      </c>
      <c r="B1189" s="48" t="s">
        <v>187</v>
      </c>
      <c r="C1189" s="48">
        <v>25.6966491661437</v>
      </c>
      <c r="D1189" s="46"/>
      <c r="E1189" s="48" t="s">
        <v>187</v>
      </c>
      <c r="F1189" s="48">
        <v>27.880864345266001</v>
      </c>
      <c r="G1189" s="46"/>
      <c r="H1189" s="48" t="s">
        <v>187</v>
      </c>
      <c r="I1189" s="48">
        <v>39.820528132421899</v>
      </c>
      <c r="J1189" s="46"/>
      <c r="K1189" s="48" t="s">
        <v>187</v>
      </c>
      <c r="L1189" s="48">
        <v>43.205273023677798</v>
      </c>
    </row>
    <row r="1190" spans="1:12" x14ac:dyDescent="0.3">
      <c r="A1190" s="41" t="s">
        <v>178</v>
      </c>
      <c r="B1190" s="48" t="s">
        <v>187</v>
      </c>
      <c r="C1190" s="48">
        <v>153.28103086539201</v>
      </c>
      <c r="D1190" s="46"/>
      <c r="E1190" s="48" t="s">
        <v>187</v>
      </c>
      <c r="F1190" s="48">
        <v>153.28103086539201</v>
      </c>
      <c r="G1190" s="46"/>
      <c r="H1190" s="48" t="s">
        <v>187</v>
      </c>
      <c r="I1190" s="48">
        <v>5.9725452055045301</v>
      </c>
      <c r="J1190" s="46"/>
      <c r="K1190" s="48" t="s">
        <v>187</v>
      </c>
      <c r="L1190" s="48">
        <v>5.9725452055045301</v>
      </c>
    </row>
    <row r="1191" spans="1:12" x14ac:dyDescent="0.3">
      <c r="A1191" s="41" t="s">
        <v>179</v>
      </c>
      <c r="B1191" s="47">
        <v>0.5</v>
      </c>
      <c r="C1191" s="48">
        <v>740.03537268068203</v>
      </c>
      <c r="D1191" s="46"/>
      <c r="E1191" s="47">
        <v>0.5</v>
      </c>
      <c r="F1191" s="48">
        <v>756.31615087965702</v>
      </c>
      <c r="G1191" s="46"/>
      <c r="H1191" s="47">
        <v>0.5</v>
      </c>
      <c r="I1191" s="48">
        <v>742.14797790470504</v>
      </c>
      <c r="J1191" s="46"/>
      <c r="K1191" s="47">
        <v>0.5</v>
      </c>
      <c r="L1191" s="48">
        <v>758.47523341860904</v>
      </c>
    </row>
    <row r="1192" spans="1:12" x14ac:dyDescent="0.3">
      <c r="A1192" s="45"/>
      <c r="B1192" s="45"/>
      <c r="C1192" s="45"/>
      <c r="D1192" s="45"/>
      <c r="E1192" s="45"/>
      <c r="F1192" s="45"/>
      <c r="G1192" s="45"/>
      <c r="H1192" s="45"/>
      <c r="I1192" s="45"/>
      <c r="J1192" s="45"/>
      <c r="K1192" s="45"/>
      <c r="L1192" s="45"/>
    </row>
    <row r="1193" spans="1:12" x14ac:dyDescent="0.3">
      <c r="A1193" s="35" t="s">
        <v>191</v>
      </c>
      <c r="B1193" s="36"/>
      <c r="C1193" s="37"/>
      <c r="D1193" s="28"/>
      <c r="E1193" s="36"/>
      <c r="F1193" s="37"/>
      <c r="G1193" s="28"/>
      <c r="H1193" s="36"/>
      <c r="I1193" s="37"/>
      <c r="J1193" s="28"/>
      <c r="K1193" s="36"/>
      <c r="L1193" s="37"/>
    </row>
    <row r="1194" spans="1:12" x14ac:dyDescent="0.3">
      <c r="A1194" s="38" t="s">
        <v>192</v>
      </c>
      <c r="B1194" s="36"/>
      <c r="C1194" s="37"/>
      <c r="D1194" s="28"/>
      <c r="E1194" s="36"/>
      <c r="F1194" s="37"/>
      <c r="G1194" s="28"/>
      <c r="H1194" s="36"/>
      <c r="I1194" s="37"/>
      <c r="J1194" s="28"/>
      <c r="K1194" s="36"/>
      <c r="L1194" s="37"/>
    </row>
    <row r="1195" spans="1:12" x14ac:dyDescent="0.3">
      <c r="A1195" s="39" t="s">
        <v>198</v>
      </c>
      <c r="B1195" s="36"/>
      <c r="C1195" s="37"/>
      <c r="D1195" s="28"/>
      <c r="E1195" s="36"/>
      <c r="F1195" s="37"/>
      <c r="G1195" s="28"/>
      <c r="H1195" s="36"/>
      <c r="I1195" s="37"/>
      <c r="J1195" s="28"/>
      <c r="K1195" s="36"/>
      <c r="L1195" s="37"/>
    </row>
    <row r="1196" spans="1:12" x14ac:dyDescent="0.3">
      <c r="A1196" s="39" t="s">
        <v>193</v>
      </c>
      <c r="B1196" s="36"/>
      <c r="C1196" s="28"/>
      <c r="D1196" s="28"/>
      <c r="E1196" s="28"/>
      <c r="F1196" s="28"/>
      <c r="G1196" s="28"/>
      <c r="H1196" s="36"/>
      <c r="I1196" s="28"/>
      <c r="J1196" s="28"/>
      <c r="K1196" s="28"/>
      <c r="L1196" s="37"/>
    </row>
    <row r="1197" spans="1:12" x14ac:dyDescent="0.3">
      <c r="A1197" s="39" t="s">
        <v>194</v>
      </c>
      <c r="B1197" s="28"/>
      <c r="C1197" s="28"/>
      <c r="D1197" s="28"/>
      <c r="E1197" s="28"/>
      <c r="F1197" s="28"/>
      <c r="G1197" s="28"/>
      <c r="H1197" s="28"/>
      <c r="I1197" s="28"/>
      <c r="J1197" s="28"/>
      <c r="K1197" s="28"/>
      <c r="L1197" s="28"/>
    </row>
    <row r="1198" spans="1:12" x14ac:dyDescent="0.3">
      <c r="A1198" s="28"/>
      <c r="B1198" s="28"/>
      <c r="C1198" s="28"/>
      <c r="D1198" s="28"/>
      <c r="E1198" s="28"/>
      <c r="F1198" s="28"/>
      <c r="G1198" s="28"/>
      <c r="H1198" s="28"/>
      <c r="I1198" s="28"/>
      <c r="J1198" s="28"/>
      <c r="K1198" s="28"/>
      <c r="L1198" s="28"/>
    </row>
    <row r="1199" spans="1:12" ht="15" x14ac:dyDescent="0.3">
      <c r="A1199" s="40" t="s">
        <v>195</v>
      </c>
      <c r="B1199" s="28"/>
      <c r="C1199" s="28"/>
      <c r="D1199" s="28"/>
      <c r="E1199" s="28"/>
      <c r="F1199" s="28"/>
      <c r="G1199" s="28"/>
      <c r="H1199" s="28"/>
      <c r="I1199" s="28"/>
      <c r="J1199" s="28"/>
      <c r="K1199" s="28"/>
      <c r="L1199" s="28"/>
    </row>
    <row r="1200" spans="1:12" x14ac:dyDescent="0.3">
      <c r="A1200" s="28"/>
      <c r="B1200" s="71" t="s">
        <v>19</v>
      </c>
      <c r="C1200" s="71"/>
      <c r="D1200" s="71"/>
      <c r="E1200" s="71"/>
      <c r="F1200" s="71"/>
      <c r="G1200" s="28"/>
      <c r="H1200" s="71" t="s">
        <v>20</v>
      </c>
      <c r="I1200" s="71"/>
      <c r="J1200" s="71"/>
      <c r="K1200" s="71"/>
      <c r="L1200" s="71"/>
    </row>
    <row r="1201" spans="1:12" x14ac:dyDescent="0.3">
      <c r="A1201" s="28"/>
      <c r="B1201" s="71">
        <v>2018</v>
      </c>
      <c r="C1201" s="71"/>
      <c r="D1201" s="9"/>
      <c r="E1201" s="71">
        <v>2019</v>
      </c>
      <c r="F1201" s="71"/>
      <c r="G1201" s="28"/>
      <c r="H1201" s="71">
        <v>2018</v>
      </c>
      <c r="I1201" s="71"/>
      <c r="J1201" s="9"/>
      <c r="K1201" s="71">
        <v>2019</v>
      </c>
      <c r="L1201" s="71"/>
    </row>
    <row r="1202" spans="1:12" x14ac:dyDescent="0.3">
      <c r="A1202" s="29"/>
      <c r="B1202" s="32" t="s">
        <v>32</v>
      </c>
      <c r="C1202" s="33" t="s">
        <v>31</v>
      </c>
      <c r="D1202" s="34"/>
      <c r="E1202" s="32" t="s">
        <v>32</v>
      </c>
      <c r="F1202" s="33" t="s">
        <v>31</v>
      </c>
      <c r="G1202" s="28"/>
      <c r="H1202" s="32" t="s">
        <v>32</v>
      </c>
      <c r="I1202" s="33" t="s">
        <v>31</v>
      </c>
      <c r="J1202" s="34"/>
      <c r="K1202" s="32" t="s">
        <v>32</v>
      </c>
      <c r="L1202" s="33" t="s">
        <v>31</v>
      </c>
    </row>
    <row r="1203" spans="1:12" x14ac:dyDescent="0.3">
      <c r="A1203" s="69" t="s">
        <v>60</v>
      </c>
      <c r="B1203" s="69"/>
      <c r="C1203" s="69"/>
      <c r="D1203" s="69"/>
      <c r="E1203" s="69"/>
      <c r="F1203" s="69"/>
      <c r="G1203" s="69"/>
      <c r="H1203" s="69"/>
      <c r="I1203" s="69"/>
      <c r="J1203" s="69"/>
      <c r="K1203" s="69"/>
      <c r="L1203" s="69"/>
    </row>
    <row r="1204" spans="1:12" x14ac:dyDescent="0.3">
      <c r="A1204" s="43" t="s">
        <v>61</v>
      </c>
    </row>
    <row r="1205" spans="1:12" x14ac:dyDescent="0.3">
      <c r="A1205" s="41" t="s">
        <v>62</v>
      </c>
      <c r="B1205" s="47">
        <v>1</v>
      </c>
      <c r="C1205" s="48">
        <v>211.43404933080501</v>
      </c>
      <c r="D1205" s="46"/>
      <c r="E1205" s="47">
        <v>1</v>
      </c>
      <c r="F1205" s="48">
        <v>203.06064019302499</v>
      </c>
      <c r="G1205" s="46"/>
      <c r="H1205" s="47">
        <v>0.2</v>
      </c>
      <c r="I1205" s="48">
        <v>39.946607232946</v>
      </c>
      <c r="J1205" s="46"/>
      <c r="K1205" s="47">
        <v>1.9</v>
      </c>
      <c r="L1205" s="48">
        <v>364.46374085621397</v>
      </c>
    </row>
    <row r="1206" spans="1:12" x14ac:dyDescent="0.3">
      <c r="A1206" s="41" t="s">
        <v>63</v>
      </c>
      <c r="B1206" s="47">
        <v>750.7</v>
      </c>
      <c r="C1206" s="48">
        <v>220513.36718350599</v>
      </c>
      <c r="D1206" s="46"/>
      <c r="E1206" s="47">
        <v>706.8</v>
      </c>
      <c r="F1206" s="48">
        <v>222151.28184370999</v>
      </c>
      <c r="G1206" s="46"/>
      <c r="H1206" s="47">
        <v>57.5</v>
      </c>
      <c r="I1206" s="48">
        <v>16628.210721888499</v>
      </c>
      <c r="J1206" s="46"/>
      <c r="K1206" s="47">
        <v>51.1</v>
      </c>
      <c r="L1206" s="48">
        <v>15811.8378720122</v>
      </c>
    </row>
    <row r="1207" spans="1:12" x14ac:dyDescent="0.3">
      <c r="A1207" s="41" t="s">
        <v>64</v>
      </c>
      <c r="B1207" s="47" t="s">
        <v>187</v>
      </c>
      <c r="C1207" s="48" t="s">
        <v>187</v>
      </c>
      <c r="D1207" s="46"/>
      <c r="E1207" s="47" t="s">
        <v>187</v>
      </c>
      <c r="F1207" s="48" t="s">
        <v>187</v>
      </c>
      <c r="G1207" s="46"/>
      <c r="H1207" s="47" t="s">
        <v>187</v>
      </c>
      <c r="I1207" s="48" t="s">
        <v>187</v>
      </c>
      <c r="J1207" s="46"/>
      <c r="K1207" s="47" t="s">
        <v>187</v>
      </c>
      <c r="L1207" s="48" t="s">
        <v>187</v>
      </c>
    </row>
    <row r="1208" spans="1:12" x14ac:dyDescent="0.3">
      <c r="A1208" s="41" t="s">
        <v>65</v>
      </c>
      <c r="B1208" s="47">
        <v>13.3</v>
      </c>
      <c r="C1208" s="48">
        <v>2793.60862440044</v>
      </c>
      <c r="D1208" s="46"/>
      <c r="E1208" s="47">
        <v>12.7</v>
      </c>
      <c r="F1208" s="48">
        <v>2510.1371217224801</v>
      </c>
      <c r="G1208" s="46"/>
      <c r="H1208" s="47">
        <v>30.9</v>
      </c>
      <c r="I1208" s="48">
        <v>6151.27325909506</v>
      </c>
      <c r="J1208" s="46"/>
      <c r="K1208" s="47">
        <v>30.9</v>
      </c>
      <c r="L1208" s="48">
        <v>5788.217258654</v>
      </c>
    </row>
    <row r="1209" spans="1:12" x14ac:dyDescent="0.3">
      <c r="A1209" s="41" t="s">
        <v>66</v>
      </c>
      <c r="B1209" s="47">
        <v>12.5</v>
      </c>
      <c r="C1209" s="48">
        <v>2200.5618170635698</v>
      </c>
      <c r="D1209" s="46"/>
      <c r="E1209" s="47">
        <v>20</v>
      </c>
      <c r="F1209" s="48">
        <v>3566.67059309663</v>
      </c>
      <c r="G1209" s="46"/>
      <c r="H1209" s="47">
        <v>18.2</v>
      </c>
      <c r="I1209" s="48">
        <v>3234.4708383708598</v>
      </c>
      <c r="J1209" s="46"/>
      <c r="K1209" s="47">
        <v>18.2</v>
      </c>
      <c r="L1209" s="48">
        <v>3276.5189592696802</v>
      </c>
    </row>
    <row r="1210" spans="1:12" x14ac:dyDescent="0.3">
      <c r="A1210" s="41" t="s">
        <v>67</v>
      </c>
      <c r="B1210" s="47">
        <v>0.1</v>
      </c>
      <c r="C1210" s="48">
        <v>19.6223647861583</v>
      </c>
      <c r="D1210" s="46"/>
      <c r="E1210" s="47">
        <v>0.1</v>
      </c>
      <c r="F1210" s="48">
        <v>22.781565516729799</v>
      </c>
      <c r="G1210" s="46"/>
      <c r="H1210" s="47">
        <v>20.5</v>
      </c>
      <c r="I1210" s="48">
        <v>4001.8511483388502</v>
      </c>
      <c r="J1210" s="46"/>
      <c r="K1210" s="47">
        <v>21</v>
      </c>
      <c r="L1210" s="48">
        <v>4759.4698950072998</v>
      </c>
    </row>
    <row r="1211" spans="1:12" x14ac:dyDescent="0.3">
      <c r="A1211" s="41" t="s">
        <v>68</v>
      </c>
      <c r="B1211" s="47" t="s">
        <v>187</v>
      </c>
      <c r="C1211" s="48" t="s">
        <v>187</v>
      </c>
      <c r="D1211" s="46"/>
      <c r="E1211" s="47" t="s">
        <v>187</v>
      </c>
      <c r="F1211" s="48" t="s">
        <v>187</v>
      </c>
      <c r="G1211" s="46"/>
      <c r="H1211" s="47" t="s">
        <v>187</v>
      </c>
      <c r="I1211" s="48" t="s">
        <v>187</v>
      </c>
      <c r="J1211" s="46"/>
      <c r="K1211" s="47" t="s">
        <v>187</v>
      </c>
      <c r="L1211" s="48" t="s">
        <v>187</v>
      </c>
    </row>
    <row r="1212" spans="1:12" x14ac:dyDescent="0.3">
      <c r="A1212" s="41" t="s">
        <v>69</v>
      </c>
      <c r="B1212" s="47">
        <v>1.4</v>
      </c>
      <c r="C1212" s="48">
        <v>266.80392459400298</v>
      </c>
      <c r="D1212" s="46"/>
      <c r="E1212" s="47">
        <v>1.4</v>
      </c>
      <c r="F1212" s="48">
        <v>257.02269274700399</v>
      </c>
      <c r="G1212" s="46"/>
      <c r="H1212" s="47">
        <v>11.6</v>
      </c>
      <c r="I1212" s="48">
        <v>2271.3947361632399</v>
      </c>
      <c r="J1212" s="46"/>
      <c r="K1212" s="47">
        <v>17.399999999999999</v>
      </c>
      <c r="L1212" s="48">
        <v>3282.1855540642</v>
      </c>
    </row>
    <row r="1213" spans="1:12" x14ac:dyDescent="0.3">
      <c r="A1213" s="41" t="s">
        <v>70</v>
      </c>
      <c r="B1213" s="47">
        <v>14.9</v>
      </c>
      <c r="C1213" s="48">
        <v>6605.8237515863402</v>
      </c>
      <c r="D1213" s="46"/>
      <c r="E1213" s="47">
        <v>18.3</v>
      </c>
      <c r="F1213" s="48">
        <v>8234.8908237476899</v>
      </c>
      <c r="G1213" s="46"/>
      <c r="H1213" s="47" t="s">
        <v>187</v>
      </c>
      <c r="I1213" s="48" t="s">
        <v>187</v>
      </c>
      <c r="J1213" s="46"/>
      <c r="K1213" s="47" t="s">
        <v>187</v>
      </c>
      <c r="L1213" s="48" t="s">
        <v>187</v>
      </c>
    </row>
    <row r="1214" spans="1:12" x14ac:dyDescent="0.3">
      <c r="A1214" s="41" t="s">
        <v>71</v>
      </c>
      <c r="B1214" s="47">
        <v>251.48224200000001</v>
      </c>
      <c r="C1214" s="48">
        <v>5911.8739044709801</v>
      </c>
      <c r="D1214" s="46"/>
      <c r="E1214" s="47">
        <v>244.05729299999999</v>
      </c>
      <c r="F1214" s="48">
        <v>5788.9632825751196</v>
      </c>
      <c r="G1214" s="46"/>
      <c r="H1214" s="47">
        <v>120.926997</v>
      </c>
      <c r="I1214" s="48">
        <v>2868.7799093646599</v>
      </c>
      <c r="J1214" s="46"/>
      <c r="K1214" s="47">
        <v>113.846772</v>
      </c>
      <c r="L1214" s="48">
        <v>2725.1213742615</v>
      </c>
    </row>
    <row r="1215" spans="1:12" x14ac:dyDescent="0.3">
      <c r="A1215" s="43" t="s">
        <v>72</v>
      </c>
      <c r="B1215" s="47"/>
      <c r="C1215" s="48"/>
      <c r="D1215" s="46"/>
      <c r="E1215" s="47"/>
      <c r="F1215" s="48"/>
      <c r="G1215" s="46"/>
      <c r="H1215" s="47"/>
      <c r="I1215" s="48"/>
      <c r="J1215" s="46"/>
      <c r="K1215" s="47"/>
      <c r="L1215" s="48"/>
    </row>
    <row r="1216" spans="1:12" x14ac:dyDescent="0.3">
      <c r="A1216" s="41" t="s">
        <v>73</v>
      </c>
      <c r="B1216" s="47">
        <v>9.3000000000000007</v>
      </c>
      <c r="C1216" s="48">
        <v>4585.0870368900996</v>
      </c>
      <c r="D1216" s="46"/>
      <c r="E1216" s="47">
        <v>7.2</v>
      </c>
      <c r="F1216" s="48">
        <v>3599.4412299921801</v>
      </c>
      <c r="G1216" s="46"/>
      <c r="H1216" s="47">
        <v>6.2</v>
      </c>
      <c r="I1216" s="48">
        <v>3021.7612281739098</v>
      </c>
      <c r="J1216" s="46"/>
      <c r="K1216" s="47">
        <v>6.2</v>
      </c>
      <c r="L1216" s="48">
        <v>3064.0658853683399</v>
      </c>
    </row>
    <row r="1217" spans="1:12" x14ac:dyDescent="0.3">
      <c r="A1217" s="41" t="s">
        <v>74</v>
      </c>
      <c r="B1217" s="47">
        <v>0.2</v>
      </c>
      <c r="C1217" s="48">
        <v>350.70607883856002</v>
      </c>
      <c r="D1217" s="46"/>
      <c r="E1217" s="47">
        <v>0.2</v>
      </c>
      <c r="F1217" s="48">
        <v>356.66808217881498</v>
      </c>
      <c r="G1217" s="46"/>
      <c r="H1217" s="47">
        <v>0.4</v>
      </c>
      <c r="I1217" s="48">
        <v>694.78175312948804</v>
      </c>
      <c r="J1217" s="46"/>
      <c r="K1217" s="47">
        <v>0.4</v>
      </c>
      <c r="L1217" s="48">
        <v>706.59304293268895</v>
      </c>
    </row>
    <row r="1218" spans="1:12" x14ac:dyDescent="0.3">
      <c r="A1218" s="41" t="s">
        <v>75</v>
      </c>
      <c r="B1218" s="47">
        <v>0.2</v>
      </c>
      <c r="C1218" s="48">
        <v>154.02267832033201</v>
      </c>
      <c r="D1218" s="46"/>
      <c r="E1218" s="47">
        <v>0.2</v>
      </c>
      <c r="F1218" s="48">
        <v>156.79508653009799</v>
      </c>
      <c r="G1218" s="46"/>
      <c r="H1218" s="47">
        <v>0.9</v>
      </c>
      <c r="I1218" s="48">
        <v>690.27328355259795</v>
      </c>
      <c r="J1218" s="46"/>
      <c r="K1218" s="47">
        <v>0.9</v>
      </c>
      <c r="L1218" s="48">
        <v>702.69820265654505</v>
      </c>
    </row>
    <row r="1219" spans="1:12" x14ac:dyDescent="0.3">
      <c r="A1219" s="41" t="s">
        <v>76</v>
      </c>
      <c r="B1219" s="47">
        <v>2.5</v>
      </c>
      <c r="C1219" s="48">
        <v>2292.0708713118001</v>
      </c>
      <c r="D1219" s="46"/>
      <c r="E1219" s="47">
        <v>2.7</v>
      </c>
      <c r="F1219" s="48">
        <v>2524.9452718370799</v>
      </c>
      <c r="G1219" s="46"/>
      <c r="H1219" s="47">
        <v>0.2</v>
      </c>
      <c r="I1219" s="48">
        <v>183.66094453538699</v>
      </c>
      <c r="J1219" s="46"/>
      <c r="K1219" s="47">
        <v>0.2</v>
      </c>
      <c r="L1219" s="48">
        <v>187.33416342609499</v>
      </c>
    </row>
    <row r="1220" spans="1:12" x14ac:dyDescent="0.3">
      <c r="A1220" s="41" t="s">
        <v>77</v>
      </c>
      <c r="B1220" s="47">
        <v>0.3</v>
      </c>
      <c r="C1220" s="48">
        <v>659.89736677760004</v>
      </c>
      <c r="D1220" s="46"/>
      <c r="E1220" s="47">
        <v>0.3</v>
      </c>
      <c r="F1220" s="48">
        <v>672.43541674637402</v>
      </c>
      <c r="G1220" s="46"/>
      <c r="H1220" s="47">
        <v>0.1</v>
      </c>
      <c r="I1220" s="48">
        <v>220.162192748737</v>
      </c>
      <c r="J1220" s="46"/>
      <c r="K1220" s="47">
        <v>0.1</v>
      </c>
      <c r="L1220" s="48">
        <v>224.34527441096299</v>
      </c>
    </row>
    <row r="1221" spans="1:12" x14ac:dyDescent="0.3">
      <c r="A1221" s="41" t="s">
        <v>78</v>
      </c>
      <c r="B1221" s="47">
        <v>0.3</v>
      </c>
      <c r="C1221" s="48">
        <v>86.354801025119002</v>
      </c>
      <c r="D1221" s="46"/>
      <c r="E1221" s="47">
        <v>0.3</v>
      </c>
      <c r="F1221" s="48">
        <v>87.650123040495799</v>
      </c>
      <c r="G1221" s="46"/>
      <c r="H1221" s="47" t="s">
        <v>187</v>
      </c>
      <c r="I1221" s="48" t="s">
        <v>187</v>
      </c>
      <c r="J1221" s="46"/>
      <c r="K1221" s="47" t="s">
        <v>187</v>
      </c>
      <c r="L1221" s="48" t="s">
        <v>187</v>
      </c>
    </row>
    <row r="1222" spans="1:12" x14ac:dyDescent="0.3">
      <c r="A1222" s="41" t="s">
        <v>79</v>
      </c>
      <c r="B1222" s="47">
        <v>2.2999999999999998</v>
      </c>
      <c r="C1222" s="48">
        <v>164.06483231752199</v>
      </c>
      <c r="D1222" s="46"/>
      <c r="E1222" s="47">
        <v>2.2000000000000002</v>
      </c>
      <c r="F1222" s="48">
        <v>158.81475768336099</v>
      </c>
      <c r="G1222" s="46"/>
      <c r="H1222" s="47">
        <v>0.2</v>
      </c>
      <c r="I1222" s="48">
        <v>14.342155812257401</v>
      </c>
      <c r="J1222" s="46"/>
      <c r="K1222" s="47">
        <v>0.2</v>
      </c>
      <c r="L1222" s="48">
        <v>14.5142616820045</v>
      </c>
    </row>
    <row r="1223" spans="1:12" x14ac:dyDescent="0.3">
      <c r="A1223" s="43" t="s">
        <v>80</v>
      </c>
      <c r="B1223" s="47"/>
      <c r="C1223" s="48"/>
      <c r="D1223" s="46"/>
      <c r="E1223" s="47"/>
      <c r="F1223" s="48"/>
      <c r="G1223" s="46"/>
      <c r="H1223" s="47"/>
      <c r="I1223" s="48"/>
      <c r="J1223" s="46"/>
      <c r="K1223" s="47"/>
      <c r="L1223" s="48"/>
    </row>
    <row r="1224" spans="1:12" x14ac:dyDescent="0.3">
      <c r="A1224" s="41" t="s">
        <v>81</v>
      </c>
      <c r="B1224" s="47">
        <v>171.3</v>
      </c>
      <c r="C1224" s="48">
        <v>92027.58</v>
      </c>
      <c r="D1224" s="46"/>
      <c r="E1224" s="47">
        <v>186.4</v>
      </c>
      <c r="F1224" s="48">
        <v>114393.82</v>
      </c>
      <c r="G1224" s="46"/>
      <c r="H1224" s="47">
        <v>47</v>
      </c>
      <c r="I1224" s="48">
        <v>27825.8</v>
      </c>
      <c r="J1224" s="46"/>
      <c r="K1224" s="47">
        <v>38.6</v>
      </c>
      <c r="L1224" s="48">
        <v>26118.44</v>
      </c>
    </row>
    <row r="1225" spans="1:12" x14ac:dyDescent="0.3">
      <c r="A1225" s="41" t="s">
        <v>82</v>
      </c>
      <c r="B1225" s="47">
        <v>16.7</v>
      </c>
      <c r="C1225" s="48">
        <v>4900.4846237509801</v>
      </c>
      <c r="D1225" s="46"/>
      <c r="E1225" s="47">
        <v>16.899999999999999</v>
      </c>
      <c r="F1225" s="48">
        <v>5469.9678877817296</v>
      </c>
      <c r="G1225" s="46"/>
      <c r="H1225" s="47">
        <v>9.3000000000000007</v>
      </c>
      <c r="I1225" s="48">
        <v>2727.6273628255299</v>
      </c>
      <c r="J1225" s="46"/>
      <c r="K1225" s="47">
        <v>8.1999999999999993</v>
      </c>
      <c r="L1225" s="48">
        <v>2652.72026299051</v>
      </c>
    </row>
    <row r="1226" spans="1:12" x14ac:dyDescent="0.3">
      <c r="A1226" s="41" t="s">
        <v>83</v>
      </c>
      <c r="B1226" s="47">
        <v>12.5</v>
      </c>
      <c r="C1226" s="48">
        <v>32729.97</v>
      </c>
      <c r="D1226" s="46"/>
      <c r="E1226" s="47">
        <v>12.5</v>
      </c>
      <c r="F1226" s="48">
        <v>36122.959999999999</v>
      </c>
      <c r="G1226" s="46"/>
      <c r="H1226" s="47">
        <v>1</v>
      </c>
      <c r="I1226" s="48">
        <v>1641.09</v>
      </c>
      <c r="J1226" s="46"/>
      <c r="K1226" s="47">
        <v>0.7</v>
      </c>
      <c r="L1226" s="48">
        <v>1285.69</v>
      </c>
    </row>
    <row r="1227" spans="1:12" x14ac:dyDescent="0.3">
      <c r="A1227" s="41" t="s">
        <v>84</v>
      </c>
      <c r="B1227" s="47">
        <v>4.3</v>
      </c>
      <c r="C1227" s="48">
        <v>2484.6629299307001</v>
      </c>
      <c r="D1227" s="46"/>
      <c r="E1227" s="47">
        <v>4.3</v>
      </c>
      <c r="F1227" s="48">
        <v>2815.12309961148</v>
      </c>
      <c r="G1227" s="46"/>
      <c r="H1227" s="47">
        <v>1</v>
      </c>
      <c r="I1227" s="48">
        <v>576.98619902155099</v>
      </c>
      <c r="J1227" s="46"/>
      <c r="K1227" s="47">
        <v>1.3</v>
      </c>
      <c r="L1227" s="48">
        <v>849.84297253884199</v>
      </c>
    </row>
    <row r="1228" spans="1:12" x14ac:dyDescent="0.3">
      <c r="A1228" s="41" t="s">
        <v>85</v>
      </c>
      <c r="B1228" s="47">
        <v>364.4</v>
      </c>
      <c r="C1228" s="48">
        <v>166599.28</v>
      </c>
      <c r="D1228" s="46"/>
      <c r="E1228" s="47">
        <v>402.3</v>
      </c>
      <c r="F1228" s="48">
        <v>252041.38</v>
      </c>
      <c r="G1228" s="46"/>
      <c r="H1228" s="47">
        <v>63.3</v>
      </c>
      <c r="I1228" s="48">
        <v>28893</v>
      </c>
      <c r="J1228" s="46"/>
      <c r="K1228" s="47">
        <v>50.7</v>
      </c>
      <c r="L1228" s="48">
        <v>30093.31</v>
      </c>
    </row>
    <row r="1229" spans="1:12" x14ac:dyDescent="0.3">
      <c r="A1229" s="41" t="s">
        <v>86</v>
      </c>
      <c r="B1229" s="47" t="s">
        <v>187</v>
      </c>
      <c r="C1229" s="48" t="s">
        <v>187</v>
      </c>
      <c r="D1229" s="46"/>
      <c r="E1229" s="47" t="s">
        <v>187</v>
      </c>
      <c r="F1229" s="48" t="s">
        <v>187</v>
      </c>
      <c r="G1229" s="46"/>
      <c r="H1229" s="47">
        <v>1.8</v>
      </c>
      <c r="I1229" s="48">
        <v>1801.2792010222799</v>
      </c>
      <c r="J1229" s="46"/>
      <c r="K1229" s="47">
        <v>1.8</v>
      </c>
      <c r="L1229" s="48">
        <v>2089.4838731858399</v>
      </c>
    </row>
    <row r="1230" spans="1:12" x14ac:dyDescent="0.3">
      <c r="A1230" s="41" t="s">
        <v>87</v>
      </c>
      <c r="B1230" s="47">
        <v>34.700000000000003</v>
      </c>
      <c r="C1230" s="48">
        <v>60163.988486581598</v>
      </c>
      <c r="D1230" s="46"/>
      <c r="E1230" s="47">
        <v>38.4</v>
      </c>
      <c r="F1230" s="48">
        <v>79362.369227625401</v>
      </c>
      <c r="G1230" s="46"/>
      <c r="H1230" s="47">
        <v>26.4</v>
      </c>
      <c r="I1230" s="48">
        <v>45437.0318096724</v>
      </c>
      <c r="J1230" s="46"/>
      <c r="K1230" s="47">
        <v>27.1</v>
      </c>
      <c r="L1230" s="48">
        <v>55597.027498265503</v>
      </c>
    </row>
    <row r="1231" spans="1:12" x14ac:dyDescent="0.3">
      <c r="A1231" s="41" t="s">
        <v>88</v>
      </c>
      <c r="B1231" s="47">
        <v>1.4</v>
      </c>
      <c r="C1231" s="48">
        <v>707.80215369294399</v>
      </c>
      <c r="D1231" s="46"/>
      <c r="E1231" s="47">
        <v>1.6</v>
      </c>
      <c r="F1231" s="48">
        <v>816.19699780134897</v>
      </c>
      <c r="G1231" s="46"/>
      <c r="H1231" s="47">
        <v>11.8</v>
      </c>
      <c r="I1231" s="48">
        <v>6743.7197966224703</v>
      </c>
      <c r="J1231" s="46"/>
      <c r="K1231" s="47">
        <v>12.2</v>
      </c>
      <c r="L1231" s="48">
        <v>7035.0713519036599</v>
      </c>
    </row>
    <row r="1232" spans="1:12" x14ac:dyDescent="0.3">
      <c r="A1232" s="41" t="s">
        <v>89</v>
      </c>
      <c r="B1232" s="47">
        <v>17.8</v>
      </c>
      <c r="C1232" s="48">
        <v>10258.720948600399</v>
      </c>
      <c r="D1232" s="46"/>
      <c r="E1232" s="47">
        <v>20.2</v>
      </c>
      <c r="F1232" s="48">
        <v>13423.132928397399</v>
      </c>
      <c r="G1232" s="46"/>
      <c r="H1232" s="47">
        <v>20.9</v>
      </c>
      <c r="I1232" s="48">
        <v>12125.8114321666</v>
      </c>
      <c r="J1232" s="46"/>
      <c r="K1232" s="47">
        <v>10.1</v>
      </c>
      <c r="L1232" s="48">
        <v>6756.39769717749</v>
      </c>
    </row>
    <row r="1233" spans="1:12" x14ac:dyDescent="0.3">
      <c r="A1233" s="41" t="s">
        <v>90</v>
      </c>
      <c r="B1233" s="47">
        <v>40</v>
      </c>
      <c r="C1233" s="48">
        <v>22656.821764366799</v>
      </c>
      <c r="D1233" s="46"/>
      <c r="E1233" s="47">
        <v>32.5</v>
      </c>
      <c r="F1233" s="48">
        <v>20838.6118177764</v>
      </c>
      <c r="G1233" s="46"/>
      <c r="H1233" s="47">
        <v>11.7</v>
      </c>
      <c r="I1233" s="48">
        <v>6608.1388944051796</v>
      </c>
      <c r="J1233" s="46"/>
      <c r="K1233" s="47">
        <v>11.7</v>
      </c>
      <c r="L1233" s="48">
        <v>7480.4132284666603</v>
      </c>
    </row>
    <row r="1234" spans="1:12" x14ac:dyDescent="0.3">
      <c r="A1234" s="41" t="s">
        <v>91</v>
      </c>
      <c r="B1234" s="47">
        <v>30.5</v>
      </c>
      <c r="C1234" s="48">
        <v>15818.0107996386</v>
      </c>
      <c r="D1234" s="46"/>
      <c r="E1234" s="47">
        <v>30.4</v>
      </c>
      <c r="F1234" s="48">
        <v>18162.603036458499</v>
      </c>
      <c r="G1234" s="46"/>
      <c r="H1234" s="47">
        <v>5.4</v>
      </c>
      <c r="I1234" s="48">
        <v>2818.9607380511902</v>
      </c>
      <c r="J1234" s="46"/>
      <c r="K1234" s="47">
        <v>4.2</v>
      </c>
      <c r="L1234" s="48">
        <v>2525.7888212938601</v>
      </c>
    </row>
    <row r="1235" spans="1:12" x14ac:dyDescent="0.3">
      <c r="A1235" s="41" t="s">
        <v>92</v>
      </c>
      <c r="B1235" s="47">
        <v>1.6</v>
      </c>
      <c r="C1235" s="48">
        <v>3428.0601811591</v>
      </c>
      <c r="D1235" s="46"/>
      <c r="E1235" s="47">
        <v>1.6</v>
      </c>
      <c r="F1235" s="48">
        <v>3400.6356997098201</v>
      </c>
      <c r="G1235" s="46"/>
      <c r="H1235" s="47">
        <v>0.8</v>
      </c>
      <c r="I1235" s="48">
        <v>1708.0195356723</v>
      </c>
      <c r="J1235" s="46"/>
      <c r="K1235" s="47">
        <v>0.6</v>
      </c>
      <c r="L1235" s="48">
        <v>1270.7665345401899</v>
      </c>
    </row>
    <row r="1236" spans="1:12" x14ac:dyDescent="0.3">
      <c r="A1236" s="41" t="s">
        <v>93</v>
      </c>
      <c r="B1236" s="47">
        <v>157.4</v>
      </c>
      <c r="C1236" s="48">
        <v>48270.07</v>
      </c>
      <c r="D1236" s="46"/>
      <c r="E1236" s="47">
        <v>158.69999999999999</v>
      </c>
      <c r="F1236" s="48">
        <v>43808.55</v>
      </c>
      <c r="G1236" s="46"/>
      <c r="H1236" s="47">
        <v>27.7</v>
      </c>
      <c r="I1236" s="48">
        <v>10303.25</v>
      </c>
      <c r="J1236" s="46"/>
      <c r="K1236" s="47">
        <v>27.5</v>
      </c>
      <c r="L1236" s="48">
        <v>10522.72</v>
      </c>
    </row>
    <row r="1237" spans="1:12" x14ac:dyDescent="0.3">
      <c r="A1237" s="41" t="s">
        <v>94</v>
      </c>
      <c r="B1237" s="47">
        <v>47.1</v>
      </c>
      <c r="C1237" s="48">
        <v>7456.67923604719</v>
      </c>
      <c r="D1237" s="46"/>
      <c r="E1237" s="47">
        <v>43.5</v>
      </c>
      <c r="F1237" s="48">
        <v>9090.4993998689897</v>
      </c>
      <c r="G1237" s="46"/>
      <c r="H1237" s="47">
        <v>50</v>
      </c>
      <c r="I1237" s="48">
        <v>8377.0967130134704</v>
      </c>
      <c r="J1237" s="46"/>
      <c r="K1237" s="47">
        <v>53.3</v>
      </c>
      <c r="L1237" s="48">
        <v>11787.5803268155</v>
      </c>
    </row>
    <row r="1238" spans="1:12" x14ac:dyDescent="0.3">
      <c r="A1238" s="41" t="s">
        <v>95</v>
      </c>
      <c r="B1238" s="47">
        <v>0.7</v>
      </c>
      <c r="C1238" s="48">
        <v>1413.7714714596</v>
      </c>
      <c r="D1238" s="46"/>
      <c r="E1238" s="47">
        <v>0.7</v>
      </c>
      <c r="F1238" s="48">
        <v>1624.4234207070799</v>
      </c>
      <c r="G1238" s="46"/>
      <c r="H1238" s="47">
        <v>1.7</v>
      </c>
      <c r="I1238" s="48">
        <v>3432.9455192820001</v>
      </c>
      <c r="J1238" s="46"/>
      <c r="K1238" s="47">
        <v>1.7</v>
      </c>
      <c r="L1238" s="48">
        <v>3944.4544016550199</v>
      </c>
    </row>
    <row r="1239" spans="1:12" x14ac:dyDescent="0.3">
      <c r="A1239" s="41" t="s">
        <v>96</v>
      </c>
      <c r="B1239" s="47">
        <v>159.6</v>
      </c>
      <c r="C1239" s="48">
        <v>162630.03338212799</v>
      </c>
      <c r="D1239" s="46"/>
      <c r="E1239" s="47">
        <v>150.30000000000001</v>
      </c>
      <c r="F1239" s="48">
        <v>189910.30439532601</v>
      </c>
      <c r="G1239" s="46"/>
      <c r="H1239" s="47">
        <v>48.9</v>
      </c>
      <c r="I1239" s="48">
        <v>49831.079705411103</v>
      </c>
      <c r="J1239" s="46"/>
      <c r="K1239" s="47">
        <v>45.9</v>
      </c>
      <c r="L1239" s="48">
        <v>57999.708231353303</v>
      </c>
    </row>
    <row r="1240" spans="1:12" x14ac:dyDescent="0.3">
      <c r="A1240" s="41" t="s">
        <v>97</v>
      </c>
      <c r="B1240" s="47">
        <v>0.1</v>
      </c>
      <c r="C1240" s="48">
        <v>27.8464000217948</v>
      </c>
      <c r="D1240" s="46"/>
      <c r="E1240" s="47">
        <v>0.2</v>
      </c>
      <c r="F1240" s="48">
        <v>53.353702441758799</v>
      </c>
      <c r="G1240" s="46"/>
      <c r="H1240" s="47">
        <v>0.1</v>
      </c>
      <c r="I1240" s="48">
        <v>27.8464000217948</v>
      </c>
      <c r="J1240" s="46"/>
      <c r="K1240" s="47">
        <v>0.1</v>
      </c>
      <c r="L1240" s="48">
        <v>26.676851220879399</v>
      </c>
    </row>
    <row r="1241" spans="1:12" x14ac:dyDescent="0.3">
      <c r="A1241" s="41" t="s">
        <v>98</v>
      </c>
      <c r="B1241" s="47" t="s">
        <v>187</v>
      </c>
      <c r="C1241" s="48" t="s">
        <v>187</v>
      </c>
      <c r="D1241" s="46"/>
      <c r="E1241" s="47" t="s">
        <v>187</v>
      </c>
      <c r="F1241" s="48" t="s">
        <v>187</v>
      </c>
      <c r="G1241" s="46"/>
      <c r="H1241" s="47">
        <v>2.4</v>
      </c>
      <c r="I1241" s="48">
        <v>872.00521223161604</v>
      </c>
      <c r="J1241" s="46"/>
      <c r="K1241" s="47" t="s">
        <v>187</v>
      </c>
      <c r="L1241" s="48" t="s">
        <v>187</v>
      </c>
    </row>
    <row r="1242" spans="1:12" x14ac:dyDescent="0.3">
      <c r="A1242" s="41" t="s">
        <v>99</v>
      </c>
      <c r="B1242" s="47">
        <v>60.1</v>
      </c>
      <c r="C1242" s="48">
        <v>32348.674221362198</v>
      </c>
      <c r="D1242" s="46"/>
      <c r="E1242" s="47">
        <v>49.7</v>
      </c>
      <c r="F1242" s="48">
        <v>24931.839091567101</v>
      </c>
      <c r="G1242" s="46"/>
      <c r="H1242" s="47">
        <v>26</v>
      </c>
      <c r="I1242" s="48">
        <v>14002.236217354501</v>
      </c>
      <c r="J1242" s="46"/>
      <c r="K1242" s="47">
        <v>26</v>
      </c>
      <c r="L1242" s="48">
        <v>13050.084154574401</v>
      </c>
    </row>
    <row r="1243" spans="1:12" x14ac:dyDescent="0.3">
      <c r="A1243" s="41" t="s">
        <v>100</v>
      </c>
      <c r="B1243" s="47">
        <v>1.3</v>
      </c>
      <c r="C1243" s="48">
        <v>832.76961312746596</v>
      </c>
      <c r="D1243" s="46"/>
      <c r="E1243" s="47">
        <v>1.2</v>
      </c>
      <c r="F1243" s="48">
        <v>787.92817242060198</v>
      </c>
      <c r="G1243" s="46"/>
      <c r="H1243" s="47" t="s">
        <v>187</v>
      </c>
      <c r="I1243" s="48" t="s">
        <v>187</v>
      </c>
      <c r="J1243" s="46"/>
      <c r="K1243" s="47" t="s">
        <v>187</v>
      </c>
      <c r="L1243" s="48" t="s">
        <v>187</v>
      </c>
    </row>
    <row r="1244" spans="1:12" x14ac:dyDescent="0.3">
      <c r="A1244" s="41" t="s">
        <v>101</v>
      </c>
      <c r="B1244" s="47">
        <v>12.5</v>
      </c>
      <c r="C1244" s="48">
        <v>9774.7999999999993</v>
      </c>
      <c r="D1244" s="46"/>
      <c r="E1244" s="47">
        <v>12.7</v>
      </c>
      <c r="F1244" s="48">
        <v>10793.36</v>
      </c>
      <c r="G1244" s="46"/>
      <c r="H1244" s="47">
        <v>0.8</v>
      </c>
      <c r="I1244" s="48">
        <v>714.48</v>
      </c>
      <c r="J1244" s="46"/>
      <c r="K1244" s="47">
        <v>0.7</v>
      </c>
      <c r="L1244" s="48">
        <v>679.56</v>
      </c>
    </row>
    <row r="1245" spans="1:12" x14ac:dyDescent="0.3">
      <c r="A1245" s="41" t="s">
        <v>102</v>
      </c>
      <c r="B1245" s="47">
        <v>5.6</v>
      </c>
      <c r="C1245" s="48">
        <v>16945.63</v>
      </c>
      <c r="D1245" s="46"/>
      <c r="E1245" s="47">
        <v>5.7</v>
      </c>
      <c r="F1245" s="48">
        <v>15888.18</v>
      </c>
      <c r="G1245" s="46"/>
      <c r="H1245" s="47">
        <v>1</v>
      </c>
      <c r="I1245" s="48">
        <v>11477.02</v>
      </c>
      <c r="J1245" s="46"/>
      <c r="K1245" s="47">
        <v>1.5</v>
      </c>
      <c r="L1245" s="48">
        <v>12794.1</v>
      </c>
    </row>
    <row r="1246" spans="1:12" x14ac:dyDescent="0.3">
      <c r="A1246" s="41" t="s">
        <v>103</v>
      </c>
      <c r="B1246" s="47">
        <v>67.599999999999994</v>
      </c>
      <c r="C1246" s="48">
        <v>38530.080000000002</v>
      </c>
      <c r="D1246" s="46"/>
      <c r="E1246" s="47">
        <v>70.2</v>
      </c>
      <c r="F1246" s="48">
        <v>39775.120000000003</v>
      </c>
      <c r="G1246" s="46"/>
      <c r="H1246" s="47">
        <v>5.5</v>
      </c>
      <c r="I1246" s="48">
        <v>3489.42</v>
      </c>
      <c r="J1246" s="46"/>
      <c r="K1246" s="47">
        <v>4.9000000000000004</v>
      </c>
      <c r="L1246" s="48">
        <v>3109.61</v>
      </c>
    </row>
    <row r="1247" spans="1:12" x14ac:dyDescent="0.3">
      <c r="A1247" s="41" t="s">
        <v>104</v>
      </c>
      <c r="B1247" s="47">
        <v>47.3</v>
      </c>
      <c r="C1247" s="48">
        <v>40627.643538135599</v>
      </c>
      <c r="D1247" s="46"/>
      <c r="E1247" s="47">
        <v>52.3</v>
      </c>
      <c r="F1247" s="48">
        <v>45044.86</v>
      </c>
      <c r="G1247" s="46"/>
      <c r="H1247" s="47">
        <v>9.5</v>
      </c>
      <c r="I1247" s="48">
        <v>9932.5734042553195</v>
      </c>
      <c r="J1247" s="46"/>
      <c r="K1247" s="47">
        <v>6.5</v>
      </c>
      <c r="L1247" s="48">
        <v>6821.3</v>
      </c>
    </row>
    <row r="1248" spans="1:12" x14ac:dyDescent="0.3">
      <c r="A1248" s="41" t="s">
        <v>105</v>
      </c>
      <c r="B1248" s="47">
        <v>72.3</v>
      </c>
      <c r="C1248" s="48">
        <v>81786.679999999993</v>
      </c>
      <c r="D1248" s="46"/>
      <c r="E1248" s="47">
        <v>85.7</v>
      </c>
      <c r="F1248" s="48">
        <v>92385.25</v>
      </c>
      <c r="G1248" s="46"/>
      <c r="H1248" s="47">
        <v>5.8</v>
      </c>
      <c r="I1248" s="48">
        <v>4475.6400000000003</v>
      </c>
      <c r="J1248" s="46"/>
      <c r="K1248" s="47">
        <v>4.3</v>
      </c>
      <c r="L1248" s="48">
        <v>3606.13</v>
      </c>
    </row>
    <row r="1249" spans="1:12" x14ac:dyDescent="0.3">
      <c r="A1249" s="41" t="s">
        <v>106</v>
      </c>
      <c r="B1249" s="47">
        <v>0.4</v>
      </c>
      <c r="C1249" s="48">
        <v>38.967157876359003</v>
      </c>
      <c r="D1249" s="46"/>
      <c r="E1249" s="47">
        <v>0.4</v>
      </c>
      <c r="F1249" s="48">
        <v>38.109880403079103</v>
      </c>
      <c r="G1249" s="46"/>
      <c r="H1249" s="47" t="s">
        <v>187</v>
      </c>
      <c r="I1249" s="48" t="s">
        <v>187</v>
      </c>
      <c r="J1249" s="46"/>
      <c r="K1249" s="47" t="s">
        <v>187</v>
      </c>
      <c r="L1249" s="48" t="s">
        <v>187</v>
      </c>
    </row>
    <row r="1250" spans="1:12" x14ac:dyDescent="0.3">
      <c r="A1250" s="41" t="s">
        <v>107</v>
      </c>
      <c r="B1250" s="47">
        <v>8.6999999999999993</v>
      </c>
      <c r="C1250" s="48">
        <v>4691.7099509200898</v>
      </c>
      <c r="D1250" s="46"/>
      <c r="E1250" s="47">
        <v>7.2</v>
      </c>
      <c r="F1250" s="48">
        <v>4127.4104919956399</v>
      </c>
      <c r="G1250" s="46"/>
      <c r="H1250" s="47">
        <v>4.4000000000000004</v>
      </c>
      <c r="I1250" s="48">
        <v>2412.2684457253799</v>
      </c>
      <c r="J1250" s="46"/>
      <c r="K1250" s="47">
        <v>4.4000000000000004</v>
      </c>
      <c r="L1250" s="48">
        <v>2564.24135780607</v>
      </c>
    </row>
    <row r="1251" spans="1:12" x14ac:dyDescent="0.3">
      <c r="A1251" s="41" t="s">
        <v>108</v>
      </c>
      <c r="B1251" s="47">
        <v>43.4</v>
      </c>
      <c r="C1251" s="48">
        <v>32348.68</v>
      </c>
      <c r="D1251" s="46"/>
      <c r="E1251" s="47">
        <v>37.5</v>
      </c>
      <c r="F1251" s="48">
        <v>27099.46</v>
      </c>
      <c r="G1251" s="46"/>
      <c r="H1251" s="47">
        <v>17.8</v>
      </c>
      <c r="I1251" s="48">
        <v>14416.43</v>
      </c>
      <c r="J1251" s="46"/>
      <c r="K1251" s="47">
        <v>17.8</v>
      </c>
      <c r="L1251" s="48">
        <v>14115.16</v>
      </c>
    </row>
    <row r="1252" spans="1:12" x14ac:dyDescent="0.3">
      <c r="A1252" s="41" t="s">
        <v>109</v>
      </c>
      <c r="B1252" s="47">
        <v>0.7</v>
      </c>
      <c r="C1252" s="48">
        <v>341.600158013233</v>
      </c>
      <c r="D1252" s="46"/>
      <c r="E1252" s="47">
        <v>1.5</v>
      </c>
      <c r="F1252" s="48">
        <v>715.89633115058996</v>
      </c>
      <c r="G1252" s="46"/>
      <c r="H1252" s="47">
        <v>3.9</v>
      </c>
      <c r="I1252" s="48">
        <v>1936.77522968478</v>
      </c>
      <c r="J1252" s="46"/>
      <c r="K1252" s="47">
        <v>3.9</v>
      </c>
      <c r="L1252" s="48">
        <v>1894.16617463171</v>
      </c>
    </row>
    <row r="1253" spans="1:12" x14ac:dyDescent="0.3">
      <c r="A1253" s="41" t="s">
        <v>110</v>
      </c>
      <c r="B1253" s="47">
        <v>0.9</v>
      </c>
      <c r="C1253" s="48">
        <v>432.25189950742703</v>
      </c>
      <c r="D1253" s="46"/>
      <c r="E1253" s="47">
        <v>1.2</v>
      </c>
      <c r="F1253" s="48">
        <v>590.74426266014996</v>
      </c>
      <c r="G1253" s="46"/>
      <c r="H1253" s="47">
        <v>0.8</v>
      </c>
      <c r="I1253" s="48">
        <v>652.924558541441</v>
      </c>
      <c r="J1253" s="46"/>
      <c r="K1253" s="47">
        <v>0.9</v>
      </c>
      <c r="L1253" s="48">
        <v>752.90363156809894</v>
      </c>
    </row>
    <row r="1254" spans="1:12" x14ac:dyDescent="0.3">
      <c r="A1254" s="41" t="s">
        <v>111</v>
      </c>
      <c r="B1254" s="47">
        <v>50.312399999999997</v>
      </c>
      <c r="C1254" s="48">
        <v>17415.487150000001</v>
      </c>
      <c r="D1254" s="46"/>
      <c r="E1254" s="47">
        <v>50.939100000000003</v>
      </c>
      <c r="F1254" s="48">
        <v>19018.63449</v>
      </c>
      <c r="G1254" s="46"/>
      <c r="H1254" s="47">
        <v>83.741900000000001</v>
      </c>
      <c r="I1254" s="48">
        <v>31448.374640000002</v>
      </c>
      <c r="J1254" s="46"/>
      <c r="K1254" s="47">
        <v>84.825299999999999</v>
      </c>
      <c r="L1254" s="48">
        <v>34365.488279999998</v>
      </c>
    </row>
    <row r="1255" spans="1:12" x14ac:dyDescent="0.3">
      <c r="A1255" s="43" t="s">
        <v>112</v>
      </c>
      <c r="B1255" s="47"/>
      <c r="C1255" s="48"/>
      <c r="D1255" s="46"/>
      <c r="E1255" s="47"/>
      <c r="F1255" s="48"/>
      <c r="G1255" s="46"/>
      <c r="H1255" s="47"/>
      <c r="I1255" s="48"/>
      <c r="J1255" s="46"/>
      <c r="K1255" s="47"/>
      <c r="L1255" s="48"/>
    </row>
    <row r="1256" spans="1:12" x14ac:dyDescent="0.3">
      <c r="A1256" s="41" t="s">
        <v>113</v>
      </c>
      <c r="B1256" s="47" t="s">
        <v>187</v>
      </c>
      <c r="C1256" s="48" t="s">
        <v>187</v>
      </c>
      <c r="D1256" s="46"/>
      <c r="E1256" s="47" t="s">
        <v>187</v>
      </c>
      <c r="F1256" s="48" t="s">
        <v>187</v>
      </c>
      <c r="G1256" s="46"/>
      <c r="H1256" s="47" t="s">
        <v>187</v>
      </c>
      <c r="I1256" s="48" t="s">
        <v>187</v>
      </c>
      <c r="J1256" s="46"/>
      <c r="K1256" s="47" t="s">
        <v>187</v>
      </c>
      <c r="L1256" s="48" t="s">
        <v>187</v>
      </c>
    </row>
    <row r="1257" spans="1:12" x14ac:dyDescent="0.3">
      <c r="A1257" s="41" t="s">
        <v>114</v>
      </c>
      <c r="B1257" s="47" t="s">
        <v>187</v>
      </c>
      <c r="C1257" s="48" t="s">
        <v>187</v>
      </c>
      <c r="D1257" s="46"/>
      <c r="E1257" s="47" t="s">
        <v>187</v>
      </c>
      <c r="F1257" s="48" t="s">
        <v>187</v>
      </c>
      <c r="G1257" s="46"/>
      <c r="H1257" s="47" t="s">
        <v>187</v>
      </c>
      <c r="I1257" s="48" t="s">
        <v>187</v>
      </c>
      <c r="J1257" s="46"/>
      <c r="K1257" s="47" t="s">
        <v>187</v>
      </c>
      <c r="L1257" s="48" t="s">
        <v>187</v>
      </c>
    </row>
    <row r="1258" spans="1:12" x14ac:dyDescent="0.3">
      <c r="A1258" s="41" t="s">
        <v>115</v>
      </c>
      <c r="B1258" s="47" t="s">
        <v>187</v>
      </c>
      <c r="C1258" s="48" t="s">
        <v>187</v>
      </c>
      <c r="D1258" s="46"/>
      <c r="E1258" s="47" t="s">
        <v>187</v>
      </c>
      <c r="F1258" s="48" t="s">
        <v>187</v>
      </c>
      <c r="G1258" s="46"/>
      <c r="H1258" s="47" t="s">
        <v>187</v>
      </c>
      <c r="I1258" s="48" t="s">
        <v>187</v>
      </c>
      <c r="J1258" s="46"/>
      <c r="K1258" s="47" t="s">
        <v>187</v>
      </c>
      <c r="L1258" s="48" t="s">
        <v>187</v>
      </c>
    </row>
    <row r="1259" spans="1:12" x14ac:dyDescent="0.3">
      <c r="A1259" s="41" t="s">
        <v>116</v>
      </c>
      <c r="B1259" s="47" t="s">
        <v>187</v>
      </c>
      <c r="C1259" s="48" t="s">
        <v>187</v>
      </c>
      <c r="D1259" s="46"/>
      <c r="E1259" s="47" t="s">
        <v>187</v>
      </c>
      <c r="F1259" s="48" t="s">
        <v>187</v>
      </c>
      <c r="G1259" s="46"/>
      <c r="H1259" s="47" t="s">
        <v>187</v>
      </c>
      <c r="I1259" s="48" t="s">
        <v>187</v>
      </c>
      <c r="J1259" s="46"/>
      <c r="K1259" s="47" t="s">
        <v>187</v>
      </c>
      <c r="L1259" s="48" t="s">
        <v>187</v>
      </c>
    </row>
    <row r="1260" spans="1:12" x14ac:dyDescent="0.3">
      <c r="A1260" s="41" t="s">
        <v>117</v>
      </c>
      <c r="B1260" s="47" t="s">
        <v>187</v>
      </c>
      <c r="C1260" s="48" t="s">
        <v>187</v>
      </c>
      <c r="D1260" s="46"/>
      <c r="E1260" s="47" t="s">
        <v>187</v>
      </c>
      <c r="F1260" s="48" t="s">
        <v>187</v>
      </c>
      <c r="G1260" s="46"/>
      <c r="H1260" s="47" t="s">
        <v>187</v>
      </c>
      <c r="I1260" s="48" t="s">
        <v>187</v>
      </c>
      <c r="J1260" s="46"/>
      <c r="K1260" s="47" t="s">
        <v>187</v>
      </c>
      <c r="L1260" s="48" t="s">
        <v>187</v>
      </c>
    </row>
    <row r="1261" spans="1:12" x14ac:dyDescent="0.3">
      <c r="A1261" s="41" t="s">
        <v>118</v>
      </c>
      <c r="B1261" s="47" t="s">
        <v>187</v>
      </c>
      <c r="C1261" s="48"/>
      <c r="D1261" s="46"/>
      <c r="E1261" s="47" t="s">
        <v>187</v>
      </c>
      <c r="F1261" s="48"/>
      <c r="G1261" s="46"/>
      <c r="H1261" s="47" t="s">
        <v>187</v>
      </c>
      <c r="I1261" s="48"/>
      <c r="J1261" s="46"/>
      <c r="K1261" s="47" t="s">
        <v>187</v>
      </c>
      <c r="L1261" s="48"/>
    </row>
    <row r="1262" spans="1:12" x14ac:dyDescent="0.3">
      <c r="A1262" s="41" t="s">
        <v>119</v>
      </c>
      <c r="B1262" s="47" t="s">
        <v>187</v>
      </c>
      <c r="C1262" s="48" t="s">
        <v>187</v>
      </c>
      <c r="D1262" s="46"/>
      <c r="E1262" s="47" t="s">
        <v>187</v>
      </c>
      <c r="F1262" s="48" t="s">
        <v>187</v>
      </c>
      <c r="G1262" s="46"/>
      <c r="H1262" s="47" t="s">
        <v>187</v>
      </c>
      <c r="I1262" s="48" t="s">
        <v>187</v>
      </c>
      <c r="J1262" s="46"/>
      <c r="K1262" s="47" t="s">
        <v>187</v>
      </c>
      <c r="L1262" s="48" t="s">
        <v>187</v>
      </c>
    </row>
    <row r="1263" spans="1:12" x14ac:dyDescent="0.3">
      <c r="A1263" s="41" t="s">
        <v>120</v>
      </c>
      <c r="B1263" s="47" t="s">
        <v>187</v>
      </c>
      <c r="C1263" s="48" t="s">
        <v>187</v>
      </c>
      <c r="D1263" s="46"/>
      <c r="E1263" s="47" t="s">
        <v>187</v>
      </c>
      <c r="F1263" s="48" t="s">
        <v>187</v>
      </c>
      <c r="G1263" s="46"/>
      <c r="H1263" s="47" t="s">
        <v>187</v>
      </c>
      <c r="I1263" s="48" t="s">
        <v>187</v>
      </c>
      <c r="J1263" s="46"/>
      <c r="K1263" s="47" t="s">
        <v>187</v>
      </c>
      <c r="L1263" s="48" t="s">
        <v>187</v>
      </c>
    </row>
    <row r="1264" spans="1:12" x14ac:dyDescent="0.3">
      <c r="A1264" s="41" t="s">
        <v>121</v>
      </c>
      <c r="B1264" s="47" t="s">
        <v>187</v>
      </c>
      <c r="C1264" s="48" t="s">
        <v>187</v>
      </c>
      <c r="D1264" s="46"/>
      <c r="E1264" s="47" t="s">
        <v>187</v>
      </c>
      <c r="F1264" s="48" t="s">
        <v>187</v>
      </c>
      <c r="G1264" s="46"/>
      <c r="H1264" s="47" t="s">
        <v>187</v>
      </c>
      <c r="I1264" s="48" t="s">
        <v>187</v>
      </c>
      <c r="J1264" s="46"/>
      <c r="K1264" s="47" t="s">
        <v>187</v>
      </c>
      <c r="L1264" s="48" t="s">
        <v>187</v>
      </c>
    </row>
    <row r="1265" spans="1:12" x14ac:dyDescent="0.3">
      <c r="A1265" s="41" t="s">
        <v>122</v>
      </c>
      <c r="B1265" s="47" t="s">
        <v>187</v>
      </c>
      <c r="C1265" s="48" t="s">
        <v>187</v>
      </c>
      <c r="D1265" s="46"/>
      <c r="E1265" s="47" t="s">
        <v>187</v>
      </c>
      <c r="F1265" s="48" t="s">
        <v>187</v>
      </c>
      <c r="G1265" s="46"/>
      <c r="H1265" s="47" t="s">
        <v>187</v>
      </c>
      <c r="I1265" s="48" t="s">
        <v>187</v>
      </c>
      <c r="J1265" s="46"/>
      <c r="K1265" s="47" t="s">
        <v>187</v>
      </c>
      <c r="L1265" s="48" t="s">
        <v>187</v>
      </c>
    </row>
    <row r="1266" spans="1:12" x14ac:dyDescent="0.3">
      <c r="A1266" s="41" t="s">
        <v>123</v>
      </c>
      <c r="B1266" s="47">
        <v>1.3</v>
      </c>
      <c r="C1266" s="48">
        <v>67.327037073530803</v>
      </c>
      <c r="D1266" s="46"/>
      <c r="E1266" s="47">
        <v>1.2</v>
      </c>
      <c r="F1266" s="48">
        <v>59.2892246475216</v>
      </c>
      <c r="G1266" s="46"/>
      <c r="H1266" s="47" t="s">
        <v>187</v>
      </c>
      <c r="I1266" s="48" t="s">
        <v>187</v>
      </c>
      <c r="J1266" s="46"/>
      <c r="K1266" s="47" t="s">
        <v>187</v>
      </c>
      <c r="L1266" s="48" t="s">
        <v>187</v>
      </c>
    </row>
    <row r="1267" spans="1:12" x14ac:dyDescent="0.3">
      <c r="A1267" s="41" t="s">
        <v>124</v>
      </c>
      <c r="B1267" s="47" t="s">
        <v>187</v>
      </c>
      <c r="C1267" s="48" t="s">
        <v>187</v>
      </c>
      <c r="D1267" s="46"/>
      <c r="E1267" s="47" t="s">
        <v>187</v>
      </c>
      <c r="F1267" s="48" t="s">
        <v>187</v>
      </c>
      <c r="G1267" s="46"/>
      <c r="H1267" s="47" t="s">
        <v>187</v>
      </c>
      <c r="I1267" s="48" t="s">
        <v>187</v>
      </c>
      <c r="J1267" s="46"/>
      <c r="K1267" s="47" t="s">
        <v>187</v>
      </c>
      <c r="L1267" s="48" t="s">
        <v>187</v>
      </c>
    </row>
    <row r="1268" spans="1:12" x14ac:dyDescent="0.3">
      <c r="A1268" s="41" t="s">
        <v>125</v>
      </c>
      <c r="B1268" s="48" t="s">
        <v>187</v>
      </c>
      <c r="C1268" s="48" t="s">
        <v>187</v>
      </c>
      <c r="D1268" s="46"/>
      <c r="E1268" s="48" t="s">
        <v>187</v>
      </c>
      <c r="F1268" s="48" t="s">
        <v>187</v>
      </c>
      <c r="G1268" s="46"/>
      <c r="H1268" s="48" t="s">
        <v>187</v>
      </c>
      <c r="I1268" s="48" t="s">
        <v>187</v>
      </c>
      <c r="J1268" s="46"/>
      <c r="K1268" s="48" t="s">
        <v>187</v>
      </c>
      <c r="L1268" s="48" t="s">
        <v>187</v>
      </c>
    </row>
    <row r="1269" spans="1:12" x14ac:dyDescent="0.3">
      <c r="A1269" s="43" t="s">
        <v>126</v>
      </c>
      <c r="B1269" s="48" t="s">
        <v>187</v>
      </c>
      <c r="C1269" s="48">
        <v>35936.51</v>
      </c>
      <c r="D1269" s="46"/>
      <c r="E1269" s="48" t="s">
        <v>187</v>
      </c>
      <c r="F1269" s="48">
        <v>31813.26</v>
      </c>
      <c r="G1269" s="46"/>
      <c r="H1269" s="48" t="s">
        <v>187</v>
      </c>
      <c r="I1269" s="48">
        <v>171933.88</v>
      </c>
      <c r="J1269" s="46"/>
      <c r="K1269" s="48" t="s">
        <v>187</v>
      </c>
      <c r="L1269" s="48">
        <v>164984.07</v>
      </c>
    </row>
    <row r="1270" spans="1:12" x14ac:dyDescent="0.3">
      <c r="A1270" s="43" t="s">
        <v>127</v>
      </c>
      <c r="B1270" s="48" t="s">
        <v>187</v>
      </c>
      <c r="C1270" s="48">
        <v>161505.00982358499</v>
      </c>
      <c r="D1270" s="46"/>
      <c r="E1270" s="48" t="s">
        <v>187</v>
      </c>
      <c r="F1270" s="48">
        <v>177109.84351955401</v>
      </c>
      <c r="G1270" s="46"/>
      <c r="H1270" s="48" t="s">
        <v>187</v>
      </c>
      <c r="I1270" s="48">
        <v>4405.33852929364</v>
      </c>
      <c r="J1270" s="46"/>
      <c r="K1270" s="48" t="s">
        <v>187</v>
      </c>
      <c r="L1270" s="48">
        <v>4863.1702082785896</v>
      </c>
    </row>
    <row r="1271" spans="1:12" x14ac:dyDescent="0.3">
      <c r="A1271" s="69" t="s">
        <v>128</v>
      </c>
      <c r="B1271" s="69"/>
      <c r="C1271" s="69"/>
      <c r="D1271" s="69"/>
      <c r="E1271" s="69"/>
      <c r="F1271" s="69"/>
      <c r="G1271" s="69"/>
      <c r="H1271" s="69"/>
      <c r="I1271" s="69"/>
      <c r="J1271" s="69"/>
      <c r="K1271" s="69"/>
      <c r="L1271" s="69"/>
    </row>
    <row r="1272" spans="1:12" x14ac:dyDescent="0.3">
      <c r="A1272" s="41" t="s">
        <v>129</v>
      </c>
      <c r="B1272" s="47">
        <v>347.00117209826402</v>
      </c>
      <c r="C1272" s="48">
        <v>137082.46267006401</v>
      </c>
      <c r="D1272" s="46"/>
      <c r="E1272" s="47">
        <v>341.20243179355299</v>
      </c>
      <c r="F1272" s="48">
        <v>143418.34344241201</v>
      </c>
      <c r="G1272" s="46"/>
      <c r="H1272" s="47">
        <v>12.7825608240394</v>
      </c>
      <c r="I1272" s="48">
        <v>5982.3406600178596</v>
      </c>
      <c r="J1272" s="46"/>
      <c r="K1272" s="47">
        <v>10.799615559942399</v>
      </c>
      <c r="L1272" s="48">
        <v>5377.7820341947499</v>
      </c>
    </row>
    <row r="1273" spans="1:12" x14ac:dyDescent="0.3">
      <c r="A1273" s="41" t="s">
        <v>130</v>
      </c>
      <c r="B1273" s="47">
        <v>368.5</v>
      </c>
      <c r="C1273" s="48">
        <v>243943.02422644501</v>
      </c>
      <c r="D1273" s="46"/>
      <c r="E1273" s="47">
        <v>339.7</v>
      </c>
      <c r="F1273" s="48">
        <v>215657.747818737</v>
      </c>
      <c r="G1273" s="46"/>
      <c r="H1273" s="47">
        <v>3.4</v>
      </c>
      <c r="I1273" s="48">
        <v>2250.4184498527602</v>
      </c>
      <c r="J1273" s="46"/>
      <c r="K1273" s="47">
        <v>2.5</v>
      </c>
      <c r="L1273" s="48">
        <v>1586.87595103588</v>
      </c>
    </row>
    <row r="1274" spans="1:12" x14ac:dyDescent="0.3">
      <c r="A1274" s="41" t="s">
        <v>131</v>
      </c>
      <c r="B1274" s="47">
        <v>5.9</v>
      </c>
      <c r="C1274" s="48">
        <v>1836.8228920065701</v>
      </c>
      <c r="D1274" s="46"/>
      <c r="E1274" s="47">
        <v>4.9000000000000004</v>
      </c>
      <c r="F1274" s="48">
        <v>1560.58340860362</v>
      </c>
      <c r="G1274" s="46"/>
      <c r="H1274" s="47">
        <v>15.3</v>
      </c>
      <c r="I1274" s="48">
        <v>4844.3798859294202</v>
      </c>
      <c r="J1274" s="46"/>
      <c r="K1274" s="47">
        <v>14.5</v>
      </c>
      <c r="L1274" s="48">
        <v>4696.6737933290196</v>
      </c>
    </row>
    <row r="1275" spans="1:12" x14ac:dyDescent="0.3">
      <c r="A1275" s="41" t="s">
        <v>132</v>
      </c>
      <c r="B1275" s="47">
        <v>37.200000000000003</v>
      </c>
      <c r="C1275" s="48">
        <v>52134.85</v>
      </c>
      <c r="D1275" s="46"/>
      <c r="E1275" s="47">
        <v>41</v>
      </c>
      <c r="F1275" s="48">
        <v>55582.6</v>
      </c>
      <c r="G1275" s="46"/>
      <c r="H1275" s="47">
        <v>4.5</v>
      </c>
      <c r="I1275" s="48">
        <v>4552.21</v>
      </c>
      <c r="J1275" s="46"/>
      <c r="K1275" s="47">
        <v>5.7</v>
      </c>
      <c r="L1275" s="48">
        <v>5526.57</v>
      </c>
    </row>
    <row r="1276" spans="1:12" x14ac:dyDescent="0.3">
      <c r="A1276" s="41" t="s">
        <v>133</v>
      </c>
      <c r="B1276" s="47">
        <v>1048.9000000000001</v>
      </c>
      <c r="C1276" s="48">
        <v>377968.09948922001</v>
      </c>
      <c r="D1276" s="46"/>
      <c r="E1276" s="47">
        <v>977.8</v>
      </c>
      <c r="F1276" s="48">
        <v>292840.72239989002</v>
      </c>
      <c r="G1276" s="46"/>
      <c r="H1276" s="47">
        <v>38.299999999999997</v>
      </c>
      <c r="I1276" s="48">
        <v>13774.0929621836</v>
      </c>
      <c r="J1276" s="46"/>
      <c r="K1276" s="47">
        <v>38.299999999999997</v>
      </c>
      <c r="L1276" s="48">
        <v>11447.835622243399</v>
      </c>
    </row>
    <row r="1277" spans="1:12" x14ac:dyDescent="0.3">
      <c r="A1277" s="41" t="s">
        <v>134</v>
      </c>
      <c r="B1277" s="47">
        <v>58.4</v>
      </c>
      <c r="C1277" s="48">
        <v>16278.338698817999</v>
      </c>
      <c r="D1277" s="46"/>
      <c r="E1277" s="47">
        <v>60.9</v>
      </c>
      <c r="F1277" s="48">
        <v>15396.4931484507</v>
      </c>
      <c r="G1277" s="46"/>
      <c r="H1277" s="47">
        <v>2.8</v>
      </c>
      <c r="I1277" s="48">
        <v>761.10709657659197</v>
      </c>
      <c r="J1277" s="46"/>
      <c r="K1277" s="47">
        <v>11.3</v>
      </c>
      <c r="L1277" s="48">
        <v>2785.9509798296999</v>
      </c>
    </row>
    <row r="1278" spans="1:12" x14ac:dyDescent="0.3">
      <c r="A1278" s="41" t="s">
        <v>135</v>
      </c>
      <c r="B1278" s="47">
        <v>37.200000000000003</v>
      </c>
      <c r="C1278" s="48">
        <v>9564.7869029570393</v>
      </c>
      <c r="D1278" s="46"/>
      <c r="E1278" s="47">
        <v>48.4</v>
      </c>
      <c r="F1278" s="48">
        <v>12058.7279525248</v>
      </c>
      <c r="G1278" s="46"/>
      <c r="H1278" s="47">
        <v>11.8</v>
      </c>
      <c r="I1278" s="48">
        <v>3008.3558313097701</v>
      </c>
      <c r="J1278" s="46"/>
      <c r="K1278" s="47">
        <v>11.5</v>
      </c>
      <c r="L1278" s="48">
        <v>2840.98417001699</v>
      </c>
    </row>
    <row r="1279" spans="1:12" x14ac:dyDescent="0.3">
      <c r="A1279" s="41" t="s">
        <v>136</v>
      </c>
      <c r="B1279" s="47">
        <v>378.3</v>
      </c>
      <c r="C1279" s="48">
        <v>268838.53067841398</v>
      </c>
      <c r="D1279" s="46"/>
      <c r="E1279" s="47">
        <v>334.8</v>
      </c>
      <c r="F1279" s="48">
        <v>211039.73894553201</v>
      </c>
      <c r="G1279" s="46"/>
      <c r="H1279" s="47">
        <v>1.7</v>
      </c>
      <c r="I1279" s="48">
        <v>1209.44882683077</v>
      </c>
      <c r="J1279" s="46"/>
      <c r="K1279" s="47">
        <v>1.7</v>
      </c>
      <c r="L1279" s="48">
        <v>1072.7811093988901</v>
      </c>
    </row>
    <row r="1280" spans="1:12" x14ac:dyDescent="0.3">
      <c r="A1280" s="41" t="s">
        <v>137</v>
      </c>
      <c r="B1280" s="47" t="s">
        <v>187</v>
      </c>
      <c r="C1280" s="48" t="s">
        <v>187</v>
      </c>
      <c r="D1280" s="46"/>
      <c r="E1280" s="47" t="s">
        <v>187</v>
      </c>
      <c r="F1280" s="48" t="s">
        <v>187</v>
      </c>
      <c r="G1280" s="46"/>
      <c r="H1280" s="47" t="s">
        <v>187</v>
      </c>
      <c r="I1280" s="48" t="s">
        <v>187</v>
      </c>
      <c r="J1280" s="46"/>
      <c r="K1280" s="47" t="s">
        <v>187</v>
      </c>
      <c r="L1280" s="48" t="s">
        <v>187</v>
      </c>
    </row>
    <row r="1281" spans="1:12" x14ac:dyDescent="0.3">
      <c r="A1281" s="41" t="s">
        <v>138</v>
      </c>
      <c r="B1281" s="47" t="s">
        <v>187</v>
      </c>
      <c r="C1281" s="48" t="s">
        <v>187</v>
      </c>
      <c r="D1281" s="46"/>
      <c r="E1281" s="47" t="s">
        <v>187</v>
      </c>
      <c r="F1281" s="48" t="s">
        <v>187</v>
      </c>
      <c r="G1281" s="46"/>
      <c r="H1281" s="47" t="s">
        <v>187</v>
      </c>
      <c r="I1281" s="48" t="s">
        <v>187</v>
      </c>
      <c r="J1281" s="46"/>
      <c r="K1281" s="47" t="s">
        <v>187</v>
      </c>
      <c r="L1281" s="48" t="s">
        <v>187</v>
      </c>
    </row>
    <row r="1282" spans="1:12" x14ac:dyDescent="0.3">
      <c r="A1282" s="41" t="s">
        <v>139</v>
      </c>
      <c r="B1282" s="47">
        <v>4.7</v>
      </c>
      <c r="C1282" s="48">
        <v>3124.29841077118</v>
      </c>
      <c r="D1282" s="46"/>
      <c r="E1282" s="47">
        <v>4.8</v>
      </c>
      <c r="F1282" s="48">
        <v>3312.0222131545402</v>
      </c>
      <c r="G1282" s="46"/>
      <c r="H1282" s="47" t="s">
        <v>187</v>
      </c>
      <c r="I1282" s="48" t="s">
        <v>187</v>
      </c>
      <c r="J1282" s="46"/>
      <c r="K1282" s="47" t="s">
        <v>187</v>
      </c>
      <c r="L1282" s="48" t="s">
        <v>187</v>
      </c>
    </row>
    <row r="1283" spans="1:12" x14ac:dyDescent="0.3">
      <c r="A1283" s="41" t="s">
        <v>140</v>
      </c>
      <c r="B1283" s="47">
        <v>14</v>
      </c>
      <c r="C1283" s="48">
        <v>6318.41240319184</v>
      </c>
      <c r="D1283" s="46"/>
      <c r="E1283" s="47">
        <v>12.6</v>
      </c>
      <c r="F1283" s="48">
        <v>4652.4005802558004</v>
      </c>
      <c r="G1283" s="46"/>
      <c r="H1283" s="47">
        <v>3.3</v>
      </c>
      <c r="I1283" s="48">
        <v>1514.6416389757401</v>
      </c>
      <c r="J1283" s="46"/>
      <c r="K1283" s="47">
        <v>3.3</v>
      </c>
      <c r="L1283" s="48">
        <v>1239.1860469553301</v>
      </c>
    </row>
    <row r="1284" spans="1:12" x14ac:dyDescent="0.3">
      <c r="A1284" s="41" t="s">
        <v>141</v>
      </c>
      <c r="B1284" s="47">
        <v>61.6</v>
      </c>
      <c r="C1284" s="48">
        <v>44341.459070166602</v>
      </c>
      <c r="D1284" s="46"/>
      <c r="E1284" s="47">
        <v>50.3</v>
      </c>
      <c r="F1284" s="48">
        <v>50147.238909946303</v>
      </c>
      <c r="G1284" s="46"/>
      <c r="H1284" s="47">
        <v>1</v>
      </c>
      <c r="I1284" s="48">
        <v>663.331948838926</v>
      </c>
      <c r="J1284" s="46"/>
      <c r="K1284" s="47">
        <v>1</v>
      </c>
      <c r="L1284" s="48">
        <v>918.71474914191299</v>
      </c>
    </row>
    <row r="1285" spans="1:12" x14ac:dyDescent="0.3">
      <c r="A1285" s="41" t="s">
        <v>142</v>
      </c>
      <c r="B1285" s="47">
        <v>107.1</v>
      </c>
      <c r="C1285" s="48">
        <v>43558.799946432599</v>
      </c>
      <c r="D1285" s="46"/>
      <c r="E1285" s="47">
        <v>101.8</v>
      </c>
      <c r="F1285" s="48">
        <v>35772.389925755997</v>
      </c>
      <c r="G1285" s="46"/>
      <c r="H1285" s="47">
        <v>29.3</v>
      </c>
      <c r="I1285" s="48">
        <v>11939.6952489547</v>
      </c>
      <c r="J1285" s="46"/>
      <c r="K1285" s="47">
        <v>23.1</v>
      </c>
      <c r="L1285" s="48">
        <v>8133.0107050080696</v>
      </c>
    </row>
    <row r="1286" spans="1:12" x14ac:dyDescent="0.3">
      <c r="A1286" s="41" t="s">
        <v>143</v>
      </c>
      <c r="B1286" s="47">
        <v>11.8</v>
      </c>
      <c r="C1286" s="48">
        <v>6229.2690116628801</v>
      </c>
      <c r="D1286" s="46"/>
      <c r="E1286" s="47">
        <v>10.8</v>
      </c>
      <c r="F1286" s="48">
        <v>4880.3683185610998</v>
      </c>
      <c r="G1286" s="46"/>
      <c r="H1286" s="47">
        <v>1.9</v>
      </c>
      <c r="I1286" s="48">
        <v>1013.91641033752</v>
      </c>
      <c r="J1286" s="46"/>
      <c r="K1286" s="47">
        <v>1.9</v>
      </c>
      <c r="L1286" s="48">
        <v>867.91244724891897</v>
      </c>
    </row>
    <row r="1287" spans="1:12" x14ac:dyDescent="0.3">
      <c r="A1287" s="41" t="s">
        <v>144</v>
      </c>
      <c r="B1287" s="47">
        <v>11.7</v>
      </c>
      <c r="C1287" s="48">
        <v>6782.1140878324304</v>
      </c>
      <c r="D1287" s="46"/>
      <c r="E1287" s="47">
        <v>11.8</v>
      </c>
      <c r="F1287" s="48">
        <v>6354.4351327894601</v>
      </c>
      <c r="G1287" s="46"/>
      <c r="H1287" s="47">
        <v>1.3</v>
      </c>
      <c r="I1287" s="48">
        <v>747.51161509794099</v>
      </c>
      <c r="J1287" s="46"/>
      <c r="K1287" s="47">
        <v>1.2</v>
      </c>
      <c r="L1287" s="48">
        <v>641.01996039321898</v>
      </c>
    </row>
    <row r="1288" spans="1:12" x14ac:dyDescent="0.3">
      <c r="A1288" s="41" t="s">
        <v>145</v>
      </c>
      <c r="B1288" s="47">
        <v>2.9</v>
      </c>
      <c r="C1288" s="48">
        <v>2567.6968367320101</v>
      </c>
      <c r="D1288" s="46"/>
      <c r="E1288" s="47">
        <v>2.9</v>
      </c>
      <c r="F1288" s="48">
        <v>3286.6519510169701</v>
      </c>
      <c r="G1288" s="46"/>
      <c r="H1288" s="47">
        <v>1.5</v>
      </c>
      <c r="I1288" s="48">
        <v>1424.86650315871</v>
      </c>
      <c r="J1288" s="46"/>
      <c r="K1288" s="47">
        <v>1.3</v>
      </c>
      <c r="L1288" s="48">
        <v>1580.6519075040601</v>
      </c>
    </row>
    <row r="1289" spans="1:12" x14ac:dyDescent="0.3">
      <c r="A1289" s="41" t="s">
        <v>146</v>
      </c>
      <c r="B1289" s="47">
        <v>6.3</v>
      </c>
      <c r="C1289" s="48">
        <v>2782.6957059400902</v>
      </c>
      <c r="D1289" s="46"/>
      <c r="E1289" s="47">
        <v>6.6</v>
      </c>
      <c r="F1289" s="48">
        <v>2597.4476775160801</v>
      </c>
      <c r="G1289" s="46"/>
      <c r="H1289" s="47">
        <v>2.1</v>
      </c>
      <c r="I1289" s="48">
        <v>884.45771535796598</v>
      </c>
      <c r="J1289" s="46"/>
      <c r="K1289" s="47">
        <v>2.4</v>
      </c>
      <c r="L1289" s="48">
        <v>900.63065643879804</v>
      </c>
    </row>
    <row r="1290" spans="1:12" x14ac:dyDescent="0.3">
      <c r="A1290" s="41" t="s">
        <v>147</v>
      </c>
      <c r="B1290" s="47">
        <v>0.2</v>
      </c>
      <c r="C1290" s="48">
        <v>59.227099572315801</v>
      </c>
      <c r="D1290" s="46"/>
      <c r="E1290" s="47">
        <v>0.2</v>
      </c>
      <c r="F1290" s="48">
        <v>56.858015589423204</v>
      </c>
      <c r="G1290" s="46"/>
      <c r="H1290" s="47" t="s">
        <v>187</v>
      </c>
      <c r="I1290" s="48" t="s">
        <v>187</v>
      </c>
      <c r="J1290" s="46"/>
      <c r="K1290" s="47" t="s">
        <v>187</v>
      </c>
      <c r="L1290" s="48" t="s">
        <v>187</v>
      </c>
    </row>
    <row r="1291" spans="1:12" x14ac:dyDescent="0.3">
      <c r="A1291" s="41" t="s">
        <v>148</v>
      </c>
      <c r="B1291" s="47">
        <v>3.7</v>
      </c>
      <c r="C1291" s="48">
        <v>1239.7169829832401</v>
      </c>
      <c r="D1291" s="46"/>
      <c r="E1291" s="47">
        <v>4</v>
      </c>
      <c r="F1291" s="48">
        <v>1168.6845504447399</v>
      </c>
      <c r="G1291" s="46"/>
      <c r="H1291" s="47">
        <v>0.1</v>
      </c>
      <c r="I1291" s="48">
        <v>33.505864404952497</v>
      </c>
      <c r="J1291" s="46"/>
      <c r="K1291" s="47" t="s">
        <v>187</v>
      </c>
      <c r="L1291" s="48" t="s">
        <v>187</v>
      </c>
    </row>
    <row r="1292" spans="1:12" x14ac:dyDescent="0.3">
      <c r="A1292" s="41" t="s">
        <v>149</v>
      </c>
      <c r="B1292" s="47">
        <v>1.1000000000000001</v>
      </c>
      <c r="C1292" s="48">
        <v>1260.7063772602701</v>
      </c>
      <c r="D1292" s="46"/>
      <c r="E1292" s="47">
        <v>1.2</v>
      </c>
      <c r="F1292" s="48">
        <v>1389.0692083995</v>
      </c>
      <c r="G1292" s="46"/>
      <c r="H1292" s="47" t="s">
        <v>187</v>
      </c>
      <c r="I1292" s="48" t="s">
        <v>187</v>
      </c>
      <c r="J1292" s="46"/>
      <c r="K1292" s="47" t="s">
        <v>187</v>
      </c>
      <c r="L1292" s="48" t="s">
        <v>187</v>
      </c>
    </row>
    <row r="1293" spans="1:12" x14ac:dyDescent="0.3">
      <c r="A1293" s="41" t="s">
        <v>150</v>
      </c>
      <c r="B1293" s="47">
        <v>3.3</v>
      </c>
      <c r="C1293" s="48">
        <v>1415.5096974124101</v>
      </c>
      <c r="D1293" s="46"/>
      <c r="E1293" s="47">
        <v>3.4</v>
      </c>
      <c r="F1293" s="48">
        <v>1407.35979309398</v>
      </c>
      <c r="G1293" s="46"/>
      <c r="H1293" s="47" t="s">
        <v>187</v>
      </c>
      <c r="I1293" s="48" t="s">
        <v>187</v>
      </c>
      <c r="J1293" s="46"/>
      <c r="K1293" s="47" t="s">
        <v>187</v>
      </c>
      <c r="L1293" s="48" t="s">
        <v>187</v>
      </c>
    </row>
    <row r="1294" spans="1:12" x14ac:dyDescent="0.3">
      <c r="A1294" s="41" t="s">
        <v>151</v>
      </c>
      <c r="B1294" s="47">
        <v>47.3</v>
      </c>
      <c r="C1294" s="48">
        <v>57990.965687248798</v>
      </c>
      <c r="D1294" s="46"/>
      <c r="E1294" s="47">
        <v>45.8</v>
      </c>
      <c r="F1294" s="48">
        <v>52389.7494961544</v>
      </c>
      <c r="G1294" s="46"/>
      <c r="H1294" s="47">
        <v>4.3</v>
      </c>
      <c r="I1294" s="48">
        <v>5339.4472648003502</v>
      </c>
      <c r="J1294" s="46"/>
      <c r="K1294" s="47">
        <v>0.8</v>
      </c>
      <c r="L1294" s="48">
        <v>926.82870661557604</v>
      </c>
    </row>
    <row r="1295" spans="1:12" x14ac:dyDescent="0.3">
      <c r="A1295" s="41" t="s">
        <v>152</v>
      </c>
      <c r="B1295" s="47">
        <v>9.1999999999999993</v>
      </c>
      <c r="C1295" s="48">
        <v>18800.080112607098</v>
      </c>
      <c r="D1295" s="46"/>
      <c r="E1295" s="47">
        <v>4.2</v>
      </c>
      <c r="F1295" s="48">
        <v>8608.3932046052905</v>
      </c>
      <c r="G1295" s="46"/>
      <c r="H1295" s="47">
        <v>0.4</v>
      </c>
      <c r="I1295" s="48">
        <v>818.12374873505598</v>
      </c>
      <c r="J1295" s="46"/>
      <c r="K1295" s="47">
        <v>0.4</v>
      </c>
      <c r="L1295" s="48">
        <v>820.57811998126203</v>
      </c>
    </row>
    <row r="1296" spans="1:12" x14ac:dyDescent="0.3">
      <c r="A1296" s="41" t="s">
        <v>153</v>
      </c>
      <c r="B1296" s="47">
        <v>0.3</v>
      </c>
      <c r="C1296" s="48">
        <v>871.27901880709601</v>
      </c>
      <c r="D1296" s="46"/>
      <c r="E1296" s="47">
        <v>0.3</v>
      </c>
      <c r="F1296" s="48">
        <v>784.15111692638698</v>
      </c>
      <c r="G1296" s="46"/>
      <c r="H1296" s="47" t="s">
        <v>187</v>
      </c>
      <c r="I1296" s="48" t="s">
        <v>187</v>
      </c>
      <c r="J1296" s="46"/>
      <c r="K1296" s="47" t="s">
        <v>187</v>
      </c>
      <c r="L1296" s="48" t="s">
        <v>187</v>
      </c>
    </row>
    <row r="1297" spans="1:12" x14ac:dyDescent="0.3">
      <c r="A1297" s="41" t="s">
        <v>154</v>
      </c>
      <c r="B1297" s="47">
        <v>36.299999999999997</v>
      </c>
      <c r="C1297" s="48">
        <v>2841.8072651339799</v>
      </c>
      <c r="D1297" s="46"/>
      <c r="E1297" s="47">
        <v>35.299999999999997</v>
      </c>
      <c r="F1297" s="48">
        <v>2680.6149467066898</v>
      </c>
      <c r="G1297" s="46"/>
      <c r="H1297" s="47" t="s">
        <v>187</v>
      </c>
      <c r="I1297" s="48" t="s">
        <v>187</v>
      </c>
      <c r="J1297" s="46"/>
      <c r="K1297" s="47" t="s">
        <v>187</v>
      </c>
      <c r="L1297" s="48" t="s">
        <v>187</v>
      </c>
    </row>
    <row r="1298" spans="1:12" x14ac:dyDescent="0.3">
      <c r="A1298" s="41" t="s">
        <v>155</v>
      </c>
      <c r="B1298" s="47">
        <v>0.9</v>
      </c>
      <c r="C1298" s="48">
        <v>592.00847023670201</v>
      </c>
      <c r="D1298" s="46"/>
      <c r="E1298" s="47">
        <v>0.8</v>
      </c>
      <c r="F1298" s="48">
        <v>452.55758613650102</v>
      </c>
      <c r="G1298" s="46"/>
      <c r="H1298" s="47" t="s">
        <v>187</v>
      </c>
      <c r="I1298" s="48" t="s">
        <v>187</v>
      </c>
      <c r="J1298" s="46"/>
      <c r="K1298" s="47" t="s">
        <v>187</v>
      </c>
      <c r="L1298" s="48" t="s">
        <v>187</v>
      </c>
    </row>
    <row r="1299" spans="1:12" x14ac:dyDescent="0.3">
      <c r="A1299" s="41" t="s">
        <v>156</v>
      </c>
      <c r="B1299" s="47">
        <v>0.1</v>
      </c>
      <c r="C1299" s="48">
        <v>164.37633306141899</v>
      </c>
      <c r="D1299" s="46"/>
      <c r="E1299" s="47">
        <v>0.1</v>
      </c>
      <c r="F1299" s="48">
        <v>164.86946206060301</v>
      </c>
      <c r="G1299" s="46"/>
      <c r="H1299" s="47" t="s">
        <v>187</v>
      </c>
      <c r="I1299" s="48" t="s">
        <v>187</v>
      </c>
      <c r="J1299" s="46"/>
      <c r="K1299" s="47" t="s">
        <v>187</v>
      </c>
      <c r="L1299" s="48" t="s">
        <v>187</v>
      </c>
    </row>
    <row r="1300" spans="1:12" x14ac:dyDescent="0.3">
      <c r="A1300" s="41" t="s">
        <v>157</v>
      </c>
      <c r="B1300" s="47" t="s">
        <v>187</v>
      </c>
      <c r="C1300" s="48" t="s">
        <v>187</v>
      </c>
      <c r="D1300" s="46"/>
      <c r="E1300" s="47" t="s">
        <v>187</v>
      </c>
      <c r="F1300" s="48" t="s">
        <v>187</v>
      </c>
      <c r="G1300" s="46"/>
      <c r="H1300" s="47" t="s">
        <v>187</v>
      </c>
      <c r="I1300" s="48" t="s">
        <v>187</v>
      </c>
      <c r="J1300" s="46"/>
      <c r="K1300" s="47" t="s">
        <v>187</v>
      </c>
      <c r="L1300" s="48" t="s">
        <v>187</v>
      </c>
    </row>
    <row r="1301" spans="1:12" x14ac:dyDescent="0.3">
      <c r="A1301" s="41" t="s">
        <v>158</v>
      </c>
      <c r="B1301" s="47" t="s">
        <v>187</v>
      </c>
      <c r="C1301" s="48" t="s">
        <v>187</v>
      </c>
      <c r="D1301" s="46"/>
      <c r="E1301" s="47" t="s">
        <v>187</v>
      </c>
      <c r="F1301" s="48" t="s">
        <v>187</v>
      </c>
      <c r="G1301" s="46"/>
      <c r="H1301" s="47" t="s">
        <v>187</v>
      </c>
      <c r="I1301" s="48" t="s">
        <v>187</v>
      </c>
      <c r="J1301" s="46"/>
      <c r="K1301" s="47" t="s">
        <v>187</v>
      </c>
      <c r="L1301" s="48" t="s">
        <v>187</v>
      </c>
    </row>
    <row r="1302" spans="1:12" x14ac:dyDescent="0.3">
      <c r="A1302" s="43" t="s">
        <v>159</v>
      </c>
      <c r="B1302" s="47"/>
      <c r="C1302" s="48"/>
      <c r="D1302" s="46"/>
      <c r="E1302" s="47"/>
      <c r="F1302" s="48"/>
      <c r="G1302" s="46"/>
      <c r="H1302" s="47"/>
      <c r="I1302" s="48"/>
      <c r="J1302" s="46"/>
      <c r="K1302" s="47"/>
      <c r="L1302" s="48"/>
    </row>
    <row r="1303" spans="1:12" ht="15" x14ac:dyDescent="0.3">
      <c r="A1303" s="9" t="s">
        <v>196</v>
      </c>
      <c r="B1303" s="47">
        <v>2074</v>
      </c>
      <c r="C1303" s="48">
        <v>231577.05789540001</v>
      </c>
      <c r="D1303" s="46"/>
      <c r="E1303" s="47">
        <v>1784</v>
      </c>
      <c r="F1303" s="48">
        <v>176628.86638640001</v>
      </c>
      <c r="G1303" s="46"/>
      <c r="H1303" s="47">
        <v>844</v>
      </c>
      <c r="I1303" s="48">
        <v>133954.84016640001</v>
      </c>
      <c r="J1303" s="46"/>
      <c r="K1303" s="47">
        <v>751</v>
      </c>
      <c r="L1303" s="48">
        <v>109694.2634656</v>
      </c>
    </row>
    <row r="1304" spans="1:12" x14ac:dyDescent="0.3">
      <c r="A1304" s="41" t="s">
        <v>160</v>
      </c>
      <c r="B1304" s="47">
        <v>11.4</v>
      </c>
      <c r="C1304" s="48">
        <v>503.43378748112099</v>
      </c>
      <c r="D1304" s="46"/>
      <c r="E1304" s="47">
        <v>9.8000000000000007</v>
      </c>
      <c r="F1304" s="48">
        <v>432.77641379955998</v>
      </c>
      <c r="G1304" s="46"/>
      <c r="H1304" s="47">
        <v>4.5999999999999996</v>
      </c>
      <c r="I1304" s="48">
        <v>180.04330902780501</v>
      </c>
      <c r="J1304" s="46"/>
      <c r="K1304" s="47">
        <v>4.0999999999999996</v>
      </c>
      <c r="L1304" s="48">
        <v>160.47338413347899</v>
      </c>
    </row>
    <row r="1305" spans="1:12" x14ac:dyDescent="0.3">
      <c r="A1305" s="41" t="s">
        <v>161</v>
      </c>
      <c r="B1305" s="47">
        <v>0.2</v>
      </c>
      <c r="C1305" s="48">
        <v>155.146756083811</v>
      </c>
      <c r="D1305" s="46"/>
      <c r="E1305" s="47">
        <v>0.2</v>
      </c>
      <c r="F1305" s="48">
        <v>155.146756083811</v>
      </c>
      <c r="G1305" s="46"/>
      <c r="H1305" s="47">
        <v>0.1</v>
      </c>
      <c r="I1305" s="48">
        <v>77.375650539861994</v>
      </c>
      <c r="J1305" s="46"/>
      <c r="K1305" s="47">
        <v>0.1</v>
      </c>
      <c r="L1305" s="48">
        <v>77.375650539861994</v>
      </c>
    </row>
    <row r="1306" spans="1:12" x14ac:dyDescent="0.3">
      <c r="A1306" s="41" t="s">
        <v>162</v>
      </c>
      <c r="B1306" s="47">
        <v>34.200000000000003</v>
      </c>
      <c r="C1306" s="48">
        <v>174738.85</v>
      </c>
      <c r="D1306" s="46"/>
      <c r="E1306" s="47">
        <v>42.8</v>
      </c>
      <c r="F1306" s="48">
        <v>208495.89</v>
      </c>
      <c r="G1306" s="46"/>
      <c r="H1306" s="47">
        <v>2.8</v>
      </c>
      <c r="I1306" s="48">
        <v>9351.39</v>
      </c>
      <c r="J1306" s="46"/>
      <c r="K1306" s="47">
        <v>3.2</v>
      </c>
      <c r="L1306" s="48">
        <v>10258.75</v>
      </c>
    </row>
    <row r="1307" spans="1:12" x14ac:dyDescent="0.3">
      <c r="A1307" s="41" t="s">
        <v>163</v>
      </c>
      <c r="B1307" s="47">
        <v>52.8</v>
      </c>
      <c r="C1307" s="48">
        <v>1907.92406738968</v>
      </c>
      <c r="D1307" s="46"/>
      <c r="E1307" s="47">
        <v>66.099999999999994</v>
      </c>
      <c r="F1307" s="48">
        <v>2448.2315412087</v>
      </c>
      <c r="G1307" s="46"/>
      <c r="H1307" s="47">
        <v>4.3</v>
      </c>
      <c r="I1307" s="48">
        <v>158.43000522415301</v>
      </c>
      <c r="J1307" s="46"/>
      <c r="K1307" s="47">
        <v>4.9000000000000004</v>
      </c>
      <c r="L1307" s="48">
        <v>185.04993052053601</v>
      </c>
    </row>
    <row r="1308" spans="1:12" x14ac:dyDescent="0.3">
      <c r="A1308" s="41" t="s">
        <v>164</v>
      </c>
      <c r="B1308" s="47"/>
      <c r="C1308" s="48"/>
      <c r="D1308" s="46"/>
      <c r="E1308" s="47"/>
      <c r="F1308" s="48"/>
      <c r="G1308" s="46"/>
      <c r="H1308" s="47"/>
      <c r="I1308" s="48"/>
      <c r="J1308" s="46"/>
      <c r="K1308" s="47"/>
      <c r="L1308" s="48"/>
    </row>
    <row r="1309" spans="1:12" x14ac:dyDescent="0.3">
      <c r="A1309" s="41" t="s">
        <v>165</v>
      </c>
      <c r="B1309" s="47">
        <v>4.5</v>
      </c>
      <c r="C1309" s="48">
        <v>424.13217926350802</v>
      </c>
      <c r="D1309" s="46"/>
      <c r="E1309" s="47">
        <v>4.5</v>
      </c>
      <c r="F1309" s="48">
        <v>424.13217926350802</v>
      </c>
      <c r="G1309" s="46"/>
      <c r="H1309" s="47">
        <v>2.5</v>
      </c>
      <c r="I1309" s="48">
        <v>238.00252659530301</v>
      </c>
      <c r="J1309" s="46"/>
      <c r="K1309" s="47">
        <v>2.5</v>
      </c>
      <c r="L1309" s="48">
        <v>238.00252659530301</v>
      </c>
    </row>
    <row r="1310" spans="1:12" x14ac:dyDescent="0.3">
      <c r="A1310" s="41" t="s">
        <v>166</v>
      </c>
      <c r="B1310" s="47"/>
      <c r="C1310" s="48">
        <v>80364.59</v>
      </c>
      <c r="D1310" s="46"/>
      <c r="E1310" s="47"/>
      <c r="F1310" s="48">
        <v>82286.83</v>
      </c>
      <c r="G1310" s="46"/>
      <c r="H1310" s="47"/>
      <c r="I1310" s="48">
        <v>21466.14</v>
      </c>
      <c r="J1310" s="46"/>
      <c r="K1310" s="47"/>
      <c r="L1310" s="48">
        <v>22595.52</v>
      </c>
    </row>
    <row r="1311" spans="1:12" ht="15" x14ac:dyDescent="0.3">
      <c r="A1311" s="70" t="s">
        <v>197</v>
      </c>
      <c r="B1311" s="70"/>
      <c r="C1311" s="70"/>
      <c r="D1311" s="70"/>
      <c r="E1311" s="70"/>
      <c r="F1311" s="70"/>
      <c r="G1311" s="70"/>
      <c r="H1311" s="70"/>
      <c r="I1311" s="70"/>
      <c r="J1311" s="70"/>
      <c r="K1311" s="70"/>
      <c r="L1311" s="70"/>
    </row>
    <row r="1312" spans="1:12" x14ac:dyDescent="0.3">
      <c r="A1312" s="41" t="s">
        <v>167</v>
      </c>
      <c r="B1312" s="47">
        <v>65.900000000000006</v>
      </c>
      <c r="C1312" s="48">
        <v>179598.23230648099</v>
      </c>
      <c r="D1312" s="46"/>
      <c r="E1312" s="47">
        <v>64.900000000000006</v>
      </c>
      <c r="F1312" s="48">
        <v>175281.061444619</v>
      </c>
      <c r="G1312" s="46"/>
      <c r="H1312" s="47">
        <v>44.4</v>
      </c>
      <c r="I1312" s="48">
        <v>107658.11343433399</v>
      </c>
      <c r="J1312" s="46"/>
      <c r="K1312" s="47">
        <v>43.4</v>
      </c>
      <c r="L1312" s="48">
        <v>104286.28071942901</v>
      </c>
    </row>
    <row r="1313" spans="1:12" x14ac:dyDescent="0.3">
      <c r="A1313" s="41" t="s">
        <v>168</v>
      </c>
      <c r="B1313" s="47">
        <v>4</v>
      </c>
      <c r="C1313" s="48">
        <v>9188.2420576274599</v>
      </c>
      <c r="D1313" s="46"/>
      <c r="E1313" s="47">
        <v>4.0999999999999996</v>
      </c>
      <c r="F1313" s="48">
        <v>9615.7250193585805</v>
      </c>
      <c r="G1313" s="46"/>
      <c r="H1313" s="47">
        <v>3</v>
      </c>
      <c r="I1313" s="48">
        <v>6906.9038232531102</v>
      </c>
      <c r="J1313" s="46"/>
      <c r="K1313" s="47">
        <v>3.1</v>
      </c>
      <c r="L1313" s="48">
        <v>7287.01376365947</v>
      </c>
    </row>
    <row r="1314" spans="1:12" x14ac:dyDescent="0.3">
      <c r="A1314" s="41" t="s">
        <v>169</v>
      </c>
      <c r="B1314" s="47">
        <v>18.399999999999999</v>
      </c>
      <c r="C1314" s="48">
        <v>29005.583223790502</v>
      </c>
      <c r="D1314" s="46"/>
      <c r="E1314" s="47">
        <v>18.8</v>
      </c>
      <c r="F1314" s="48">
        <v>28658.146781261999</v>
      </c>
      <c r="G1314" s="46"/>
      <c r="H1314" s="47">
        <v>56.4</v>
      </c>
      <c r="I1314" s="48">
        <v>105248.890111163</v>
      </c>
      <c r="J1314" s="46"/>
      <c r="K1314" s="47">
        <v>58.1</v>
      </c>
      <c r="L1314" s="48">
        <v>104843.383305824</v>
      </c>
    </row>
    <row r="1315" spans="1:12" x14ac:dyDescent="0.3">
      <c r="A1315" s="41" t="s">
        <v>170</v>
      </c>
      <c r="B1315" s="47">
        <v>6.5</v>
      </c>
      <c r="C1315" s="48">
        <v>21126.1403552417</v>
      </c>
      <c r="D1315" s="46"/>
      <c r="E1315" s="47">
        <v>6.5</v>
      </c>
      <c r="F1315" s="48">
        <v>21569.7893027018</v>
      </c>
      <c r="G1315" s="46"/>
      <c r="H1315" s="47">
        <v>24.4</v>
      </c>
      <c r="I1315" s="48">
        <v>68647.621919499405</v>
      </c>
      <c r="J1315" s="46"/>
      <c r="K1315" s="47">
        <v>24</v>
      </c>
      <c r="L1315" s="48">
        <v>68940.218340795604</v>
      </c>
    </row>
    <row r="1316" spans="1:12" x14ac:dyDescent="0.3">
      <c r="A1316" s="41" t="s">
        <v>171</v>
      </c>
      <c r="B1316" s="47">
        <v>38.8367558443097</v>
      </c>
      <c r="C1316" s="48">
        <v>57379.061386044799</v>
      </c>
      <c r="D1316" s="46"/>
      <c r="E1316" s="47">
        <v>39</v>
      </c>
      <c r="F1316" s="48">
        <v>57159.283226499298</v>
      </c>
      <c r="G1316" s="46"/>
      <c r="H1316" s="47">
        <v>18.8216048960543</v>
      </c>
      <c r="I1316" s="48">
        <v>32384.877939291098</v>
      </c>
      <c r="J1316" s="46"/>
      <c r="K1316" s="47">
        <v>19</v>
      </c>
      <c r="L1316" s="48">
        <v>32430.2939505291</v>
      </c>
    </row>
    <row r="1317" spans="1:12" x14ac:dyDescent="0.3">
      <c r="A1317" s="41" t="s">
        <v>172</v>
      </c>
      <c r="B1317" s="47">
        <v>4.2790769158478197</v>
      </c>
      <c r="C1317" s="48">
        <v>11656.993930123401</v>
      </c>
      <c r="D1317" s="46"/>
      <c r="E1317" s="47">
        <v>3.7</v>
      </c>
      <c r="F1317" s="48">
        <v>11117.6683345036</v>
      </c>
      <c r="G1317" s="46"/>
      <c r="H1317" s="47">
        <v>3.0901260000000002</v>
      </c>
      <c r="I1317" s="48">
        <v>9080.4513378640695</v>
      </c>
      <c r="J1317" s="46"/>
      <c r="K1317" s="47">
        <v>2.5</v>
      </c>
      <c r="L1317" s="48">
        <v>8103.0173410922898</v>
      </c>
    </row>
    <row r="1318" spans="1:12" x14ac:dyDescent="0.3">
      <c r="A1318" s="41" t="s">
        <v>173</v>
      </c>
      <c r="B1318" s="47">
        <v>1750</v>
      </c>
      <c r="C1318" s="48">
        <v>66323.190513368099</v>
      </c>
      <c r="D1318" s="46"/>
      <c r="E1318" s="47">
        <v>1750</v>
      </c>
      <c r="F1318" s="48">
        <v>69573.026848523106</v>
      </c>
      <c r="G1318" s="46"/>
      <c r="H1318" s="47">
        <v>2238</v>
      </c>
      <c r="I1318" s="48">
        <v>84353.442569960796</v>
      </c>
      <c r="J1318" s="46"/>
      <c r="K1318" s="47">
        <v>2180</v>
      </c>
      <c r="L1318" s="48">
        <v>86193.538667487795</v>
      </c>
    </row>
    <row r="1319" spans="1:12" x14ac:dyDescent="0.3">
      <c r="A1319" s="41" t="s">
        <v>174</v>
      </c>
      <c r="B1319" s="47">
        <v>351</v>
      </c>
      <c r="C1319" s="48">
        <v>28982.711906071199</v>
      </c>
      <c r="D1319" s="46"/>
      <c r="E1319" s="47">
        <v>356</v>
      </c>
      <c r="F1319" s="48">
        <v>30659.580605183699</v>
      </c>
      <c r="G1319" s="46"/>
      <c r="H1319" s="47">
        <v>3604</v>
      </c>
      <c r="I1319" s="48">
        <v>236214.55866771701</v>
      </c>
      <c r="J1319" s="46"/>
      <c r="K1319" s="47">
        <v>3730</v>
      </c>
      <c r="L1319" s="48">
        <v>254985.22666351299</v>
      </c>
    </row>
    <row r="1320" spans="1:12" x14ac:dyDescent="0.3">
      <c r="A1320" s="41" t="s">
        <v>175</v>
      </c>
      <c r="B1320" s="47">
        <v>667</v>
      </c>
      <c r="C1320" s="48">
        <v>94516.687624830505</v>
      </c>
      <c r="D1320" s="46"/>
      <c r="E1320" s="47">
        <v>673</v>
      </c>
      <c r="F1320" s="48">
        <v>96320.581827925096</v>
      </c>
      <c r="G1320" s="46"/>
      <c r="H1320" s="47">
        <v>155</v>
      </c>
      <c r="I1320" s="48">
        <v>18595.230761429801</v>
      </c>
      <c r="J1320" s="46"/>
      <c r="K1320" s="47">
        <v>160</v>
      </c>
      <c r="L1320" s="48">
        <v>19387.027684174602</v>
      </c>
    </row>
    <row r="1321" spans="1:12" x14ac:dyDescent="0.3">
      <c r="A1321" s="41" t="s">
        <v>176</v>
      </c>
      <c r="B1321" s="47">
        <v>0.4</v>
      </c>
      <c r="C1321" s="48">
        <v>2941.7959551811</v>
      </c>
      <c r="D1321" s="46"/>
      <c r="E1321" s="47">
        <v>0.4</v>
      </c>
      <c r="F1321" s="48">
        <v>3206.5575911473902</v>
      </c>
      <c r="G1321" s="46"/>
      <c r="H1321" s="47">
        <v>0.2</v>
      </c>
      <c r="I1321" s="48">
        <v>1593.92905596337</v>
      </c>
      <c r="J1321" s="46"/>
      <c r="K1321" s="47">
        <v>0.2</v>
      </c>
      <c r="L1321" s="48">
        <v>1737.3826710000801</v>
      </c>
    </row>
    <row r="1322" spans="1:12" x14ac:dyDescent="0.3">
      <c r="A1322" s="41" t="s">
        <v>177</v>
      </c>
      <c r="B1322" s="48" t="s">
        <v>187</v>
      </c>
      <c r="C1322" s="48">
        <v>141.56024606044201</v>
      </c>
      <c r="D1322" s="46"/>
      <c r="E1322" s="48" t="s">
        <v>187</v>
      </c>
      <c r="F1322" s="48">
        <v>153.59286697557999</v>
      </c>
      <c r="G1322" s="46"/>
      <c r="H1322" s="48" t="s">
        <v>187</v>
      </c>
      <c r="I1322" s="48">
        <v>113.358161398333</v>
      </c>
      <c r="J1322" s="46"/>
      <c r="K1322" s="48" t="s">
        <v>187</v>
      </c>
      <c r="L1322" s="48">
        <v>122.993605117191</v>
      </c>
    </row>
    <row r="1323" spans="1:12" x14ac:dyDescent="0.3">
      <c r="A1323" s="41" t="s">
        <v>178</v>
      </c>
      <c r="B1323" s="48" t="s">
        <v>187</v>
      </c>
      <c r="C1323" s="48">
        <v>3.3356242065695398</v>
      </c>
      <c r="D1323" s="46"/>
      <c r="E1323" s="48" t="s">
        <v>187</v>
      </c>
      <c r="F1323" s="48">
        <v>3.3356242065695398</v>
      </c>
      <c r="G1323" s="46"/>
      <c r="H1323" s="48" t="s">
        <v>187</v>
      </c>
      <c r="I1323" s="48" t="s">
        <v>187</v>
      </c>
      <c r="J1323" s="46"/>
      <c r="K1323" s="48" t="s">
        <v>187</v>
      </c>
      <c r="L1323" s="48" t="s">
        <v>187</v>
      </c>
    </row>
    <row r="1324" spans="1:12" x14ac:dyDescent="0.3">
      <c r="A1324" s="41" t="s">
        <v>179</v>
      </c>
      <c r="B1324" s="47">
        <v>0.7</v>
      </c>
      <c r="C1324" s="48">
        <v>1035.1625282346399</v>
      </c>
      <c r="D1324" s="46"/>
      <c r="E1324" s="47">
        <v>0.7</v>
      </c>
      <c r="F1324" s="48">
        <v>1057.9361038558</v>
      </c>
      <c r="G1324" s="46"/>
      <c r="H1324" s="47">
        <v>1.2</v>
      </c>
      <c r="I1324" s="48">
        <v>1485.8698932344601</v>
      </c>
      <c r="J1324" s="46"/>
      <c r="K1324" s="47">
        <v>1.1000000000000001</v>
      </c>
      <c r="L1324" s="48">
        <v>1392.0124449784901</v>
      </c>
    </row>
    <row r="1325" spans="1:12" x14ac:dyDescent="0.3">
      <c r="A1325" s="45"/>
      <c r="B1325" s="45"/>
      <c r="C1325" s="45"/>
      <c r="D1325" s="45"/>
      <c r="E1325" s="45"/>
      <c r="F1325" s="45"/>
      <c r="G1325" s="45"/>
      <c r="H1325" s="45"/>
      <c r="I1325" s="45"/>
      <c r="J1325" s="45"/>
      <c r="K1325" s="45"/>
      <c r="L1325" s="45"/>
    </row>
    <row r="1326" spans="1:12" x14ac:dyDescent="0.3">
      <c r="A1326" s="35" t="s">
        <v>191</v>
      </c>
      <c r="B1326" s="36"/>
      <c r="C1326" s="37"/>
      <c r="D1326" s="28"/>
      <c r="E1326" s="36"/>
      <c r="F1326" s="37"/>
    </row>
    <row r="1327" spans="1:12" x14ac:dyDescent="0.3">
      <c r="A1327" s="38" t="s">
        <v>192</v>
      </c>
      <c r="B1327" s="36"/>
      <c r="C1327" s="37"/>
      <c r="D1327" s="28"/>
      <c r="E1327" s="36"/>
      <c r="F1327" s="37"/>
    </row>
    <row r="1328" spans="1:12" x14ac:dyDescent="0.3">
      <c r="A1328" s="39" t="s">
        <v>198</v>
      </c>
      <c r="B1328" s="28"/>
      <c r="C1328" s="28"/>
      <c r="D1328" s="28"/>
      <c r="E1328" s="28"/>
      <c r="F1328" s="37"/>
    </row>
    <row r="1329" spans="1:6" x14ac:dyDescent="0.3">
      <c r="A1329" s="39" t="s">
        <v>193</v>
      </c>
      <c r="B1329" s="28"/>
      <c r="C1329" s="28"/>
      <c r="D1329" s="28"/>
      <c r="E1329" s="28"/>
      <c r="F1329" s="28"/>
    </row>
    <row r="1330" spans="1:6" x14ac:dyDescent="0.3">
      <c r="A1330" s="39" t="s">
        <v>194</v>
      </c>
      <c r="B1330" s="28"/>
      <c r="C1330" s="28"/>
      <c r="D1330" s="28"/>
      <c r="E1330" s="28"/>
      <c r="F1330" s="28"/>
    </row>
    <row r="1331" spans="1:6" x14ac:dyDescent="0.3">
      <c r="A1331" s="39"/>
      <c r="B1331" s="28"/>
      <c r="C1331" s="28"/>
      <c r="D1331" s="28"/>
      <c r="E1331" s="28"/>
      <c r="F1331" s="28"/>
    </row>
    <row r="1332" spans="1:6" ht="15" x14ac:dyDescent="0.3">
      <c r="A1332" s="40" t="s">
        <v>195</v>
      </c>
      <c r="B1332" s="28"/>
      <c r="C1332" s="28"/>
      <c r="D1332" s="28"/>
      <c r="E1332" s="28"/>
      <c r="F1332" s="28"/>
    </row>
    <row r="1333" spans="1:6" x14ac:dyDescent="0.3">
      <c r="A1333" s="28"/>
      <c r="B1333" s="71" t="s">
        <v>21</v>
      </c>
      <c r="C1333" s="71"/>
      <c r="D1333" s="71"/>
      <c r="E1333" s="71"/>
      <c r="F1333" s="71"/>
    </row>
    <row r="1334" spans="1:6" x14ac:dyDescent="0.3">
      <c r="A1334" s="28"/>
      <c r="B1334" s="71">
        <v>2018</v>
      </c>
      <c r="C1334" s="71"/>
      <c r="D1334" s="9"/>
      <c r="E1334" s="71">
        <v>2019</v>
      </c>
      <c r="F1334" s="71"/>
    </row>
    <row r="1335" spans="1:6" x14ac:dyDescent="0.3">
      <c r="A1335" s="29"/>
      <c r="B1335" s="32" t="s">
        <v>32</v>
      </c>
      <c r="C1335" s="33" t="s">
        <v>31</v>
      </c>
      <c r="D1335" s="34"/>
      <c r="E1335" s="32" t="s">
        <v>32</v>
      </c>
      <c r="F1335" s="33" t="s">
        <v>31</v>
      </c>
    </row>
    <row r="1336" spans="1:6" x14ac:dyDescent="0.3">
      <c r="A1336" s="68" t="s">
        <v>60</v>
      </c>
      <c r="B1336" s="68"/>
      <c r="C1336" s="68"/>
      <c r="D1336" s="68"/>
      <c r="E1336" s="68"/>
      <c r="F1336" s="68"/>
    </row>
    <row r="1337" spans="1:6" x14ac:dyDescent="0.3">
      <c r="A1337" s="43" t="s">
        <v>61</v>
      </c>
    </row>
    <row r="1338" spans="1:6" x14ac:dyDescent="0.3">
      <c r="A1338" s="41" t="s">
        <v>62</v>
      </c>
      <c r="B1338" s="47">
        <v>2788.3</v>
      </c>
      <c r="C1338" s="48">
        <v>556868.26799912355</v>
      </c>
      <c r="D1338" s="46"/>
      <c r="E1338" s="47">
        <v>2727.4000000000005</v>
      </c>
      <c r="F1338" s="48">
        <v>523203.52638225519</v>
      </c>
    </row>
    <row r="1339" spans="1:6" x14ac:dyDescent="0.3">
      <c r="A1339" s="41" t="s">
        <v>63</v>
      </c>
      <c r="B1339" s="47">
        <v>4144.5999999999995</v>
      </c>
      <c r="C1339" s="48">
        <v>1225749.4890900166</v>
      </c>
      <c r="D1339" s="46"/>
      <c r="E1339" s="47">
        <v>3849.2000000000003</v>
      </c>
      <c r="F1339" s="48">
        <v>1217897.3353616665</v>
      </c>
    </row>
    <row r="1340" spans="1:6" x14ac:dyDescent="0.3">
      <c r="A1340" s="41" t="s">
        <v>64</v>
      </c>
      <c r="B1340" s="47">
        <v>10.6</v>
      </c>
      <c r="C1340" s="48">
        <v>1393.5333063053104</v>
      </c>
      <c r="D1340" s="46"/>
      <c r="E1340" s="47">
        <v>12.399999999999999</v>
      </c>
      <c r="F1340" s="48">
        <v>1654.5724314655345</v>
      </c>
    </row>
    <row r="1341" spans="1:6" x14ac:dyDescent="0.3">
      <c r="A1341" s="41" t="s">
        <v>65</v>
      </c>
      <c r="B1341" s="47">
        <v>1010.4</v>
      </c>
      <c r="C1341" s="48">
        <v>184774.05420272719</v>
      </c>
      <c r="D1341" s="46"/>
      <c r="E1341" s="47">
        <v>1083.7</v>
      </c>
      <c r="F1341" s="48">
        <v>186397.58406845594</v>
      </c>
    </row>
    <row r="1342" spans="1:6" x14ac:dyDescent="0.3">
      <c r="A1342" s="41" t="s">
        <v>66</v>
      </c>
      <c r="B1342" s="47">
        <v>243.29999999999998</v>
      </c>
      <c r="C1342" s="48">
        <v>43967.949111635615</v>
      </c>
      <c r="D1342" s="46"/>
      <c r="E1342" s="47">
        <v>247.2</v>
      </c>
      <c r="F1342" s="48">
        <v>45268.101684884525</v>
      </c>
    </row>
    <row r="1343" spans="1:6" x14ac:dyDescent="0.3">
      <c r="A1343" s="41" t="s">
        <v>67</v>
      </c>
      <c r="B1343" s="47">
        <v>1475.4999999999998</v>
      </c>
      <c r="C1343" s="48">
        <v>289580.00809190964</v>
      </c>
      <c r="D1343" s="46"/>
      <c r="E1343" s="47">
        <v>1493.1999999999998</v>
      </c>
      <c r="F1343" s="48">
        <v>340234.36062643217</v>
      </c>
    </row>
    <row r="1344" spans="1:6" x14ac:dyDescent="0.3">
      <c r="A1344" s="41" t="s">
        <v>68</v>
      </c>
      <c r="B1344" s="47">
        <v>6.2000000000000011</v>
      </c>
      <c r="C1344" s="48">
        <v>1831.266133622421</v>
      </c>
      <c r="D1344" s="46"/>
      <c r="E1344" s="47">
        <v>6.4</v>
      </c>
      <c r="F1344" s="48">
        <v>1843.0088328338843</v>
      </c>
    </row>
    <row r="1345" spans="1:6" x14ac:dyDescent="0.3">
      <c r="A1345" s="41" t="s">
        <v>69</v>
      </c>
      <c r="B1345" s="47">
        <v>6178.9999999999991</v>
      </c>
      <c r="C1345" s="48">
        <v>1173154.3202686759</v>
      </c>
      <c r="D1345" s="46"/>
      <c r="E1345" s="47">
        <v>6276.2999999999984</v>
      </c>
      <c r="F1345" s="48">
        <v>1147674.83410566</v>
      </c>
    </row>
    <row r="1346" spans="1:6" x14ac:dyDescent="0.3">
      <c r="A1346" s="41" t="s">
        <v>70</v>
      </c>
      <c r="B1346" s="47">
        <v>458.20000000000005</v>
      </c>
      <c r="C1346" s="48">
        <v>202843.68890369992</v>
      </c>
      <c r="D1346" s="46"/>
      <c r="E1346" s="47">
        <v>478.89999999999992</v>
      </c>
      <c r="F1346" s="48">
        <v>215181.61372688194</v>
      </c>
    </row>
    <row r="1347" spans="1:6" x14ac:dyDescent="0.3">
      <c r="A1347" s="41" t="s">
        <v>71</v>
      </c>
      <c r="B1347" s="47">
        <v>2938.3896060000002</v>
      </c>
      <c r="C1347" s="48">
        <v>67996.99649858968</v>
      </c>
      <c r="D1347" s="46"/>
      <c r="E1347" s="47">
        <v>2858.5942759999989</v>
      </c>
      <c r="F1347" s="48">
        <v>66740.072806282638</v>
      </c>
    </row>
    <row r="1348" spans="1:6" x14ac:dyDescent="0.3">
      <c r="A1348" s="43" t="s">
        <v>72</v>
      </c>
      <c r="B1348" s="47"/>
      <c r="C1348" s="48"/>
      <c r="D1348" s="46"/>
      <c r="E1348" s="47"/>
      <c r="F1348" s="48"/>
    </row>
    <row r="1349" spans="1:6" x14ac:dyDescent="0.3">
      <c r="A1349" s="41" t="s">
        <v>73</v>
      </c>
      <c r="B1349" s="47">
        <v>101.6</v>
      </c>
      <c r="C1349" s="48">
        <v>49659.461737127131</v>
      </c>
      <c r="D1349" s="46"/>
      <c r="E1349" s="47">
        <v>118.80000000000001</v>
      </c>
      <c r="F1349" s="48">
        <v>59014.419605069874</v>
      </c>
    </row>
    <row r="1350" spans="1:6" x14ac:dyDescent="0.3">
      <c r="A1350" s="41" t="s">
        <v>74</v>
      </c>
      <c r="B1350" s="47">
        <v>11.999999999999998</v>
      </c>
      <c r="C1350" s="48">
        <v>19983.911168221424</v>
      </c>
      <c r="D1350" s="46"/>
      <c r="E1350" s="47">
        <v>11.499999999999996</v>
      </c>
      <c r="F1350" s="48">
        <v>19445.558733584301</v>
      </c>
    </row>
    <row r="1351" spans="1:6" x14ac:dyDescent="0.3">
      <c r="A1351" s="41" t="s">
        <v>75</v>
      </c>
      <c r="B1351" s="47">
        <v>50.1</v>
      </c>
      <c r="C1351" s="48">
        <v>38516.691450228005</v>
      </c>
      <c r="D1351" s="46"/>
      <c r="E1351" s="47">
        <v>69.900000000000006</v>
      </c>
      <c r="F1351" s="48">
        <v>54858.911353178279</v>
      </c>
    </row>
    <row r="1352" spans="1:6" x14ac:dyDescent="0.3">
      <c r="A1352" s="41" t="s">
        <v>76</v>
      </c>
      <c r="B1352" s="47">
        <v>46.8</v>
      </c>
      <c r="C1352" s="48">
        <v>42593.239835624037</v>
      </c>
      <c r="D1352" s="46"/>
      <c r="E1352" s="47">
        <v>35.6</v>
      </c>
      <c r="F1352" s="48">
        <v>33057.726803543417</v>
      </c>
    </row>
    <row r="1353" spans="1:6" x14ac:dyDescent="0.3">
      <c r="A1353" s="41" t="s">
        <v>77</v>
      </c>
      <c r="B1353" s="47">
        <v>4.4999999999999991</v>
      </c>
      <c r="C1353" s="48">
        <v>9897.0418492574972</v>
      </c>
      <c r="D1353" s="46"/>
      <c r="E1353" s="47">
        <v>5.0999999999999988</v>
      </c>
      <c r="F1353" s="48">
        <v>11429.458620165913</v>
      </c>
    </row>
    <row r="1354" spans="1:6" x14ac:dyDescent="0.3">
      <c r="A1354" s="41" t="s">
        <v>78</v>
      </c>
      <c r="B1354" s="47">
        <v>4.5</v>
      </c>
      <c r="C1354" s="48">
        <v>1321.2861462994706</v>
      </c>
      <c r="D1354" s="46"/>
      <c r="E1354" s="47">
        <v>4.5999999999999996</v>
      </c>
      <c r="F1354" s="48">
        <v>1371.2958094689911</v>
      </c>
    </row>
    <row r="1355" spans="1:6" x14ac:dyDescent="0.3">
      <c r="A1355" s="41" t="s">
        <v>79</v>
      </c>
      <c r="B1355" s="47">
        <v>4.7</v>
      </c>
      <c r="C1355" s="48">
        <v>333.11427190647498</v>
      </c>
      <c r="D1355" s="46"/>
      <c r="E1355" s="47">
        <v>4.5000000000000009</v>
      </c>
      <c r="F1355" s="48">
        <v>322.75298506950588</v>
      </c>
    </row>
    <row r="1356" spans="1:6" x14ac:dyDescent="0.3">
      <c r="A1356" s="43" t="s">
        <v>80</v>
      </c>
      <c r="B1356" s="47"/>
      <c r="C1356" s="48"/>
      <c r="D1356" s="46"/>
      <c r="E1356" s="47"/>
      <c r="F1356" s="48"/>
    </row>
    <row r="1357" spans="1:6" x14ac:dyDescent="0.3">
      <c r="A1357" s="41" t="s">
        <v>81</v>
      </c>
      <c r="B1357" s="47">
        <v>1307.2</v>
      </c>
      <c r="C1357" s="48">
        <v>639580.3683607456</v>
      </c>
      <c r="D1357" s="46"/>
      <c r="E1357" s="47">
        <v>1338.4</v>
      </c>
      <c r="F1357" s="48">
        <v>749050.3</v>
      </c>
    </row>
    <row r="1358" spans="1:6" x14ac:dyDescent="0.3">
      <c r="A1358" s="41" t="s">
        <v>82</v>
      </c>
      <c r="B1358" s="47">
        <v>46.400000000000006</v>
      </c>
      <c r="C1358" s="48">
        <v>13609.258554860568</v>
      </c>
      <c r="D1358" s="46"/>
      <c r="E1358" s="47">
        <v>47.900000000000006</v>
      </c>
      <c r="F1358" s="48">
        <v>15495.347928189925</v>
      </c>
    </row>
    <row r="1359" spans="1:6" x14ac:dyDescent="0.3">
      <c r="A1359" s="41" t="s">
        <v>83</v>
      </c>
      <c r="B1359" s="47">
        <v>163.79999999999998</v>
      </c>
      <c r="C1359" s="48">
        <v>280493.43</v>
      </c>
      <c r="D1359" s="46"/>
      <c r="E1359" s="47">
        <v>154.09999999999997</v>
      </c>
      <c r="F1359" s="48">
        <v>292604</v>
      </c>
    </row>
    <row r="1360" spans="1:6" x14ac:dyDescent="0.3">
      <c r="A1360" s="41" t="s">
        <v>84</v>
      </c>
      <c r="B1360" s="47">
        <v>86.5</v>
      </c>
      <c r="C1360" s="48">
        <v>50035.922211728735</v>
      </c>
      <c r="D1360" s="46"/>
      <c r="E1360" s="47">
        <v>79.599999999999994</v>
      </c>
      <c r="F1360" s="48">
        <v>52189.88389103084</v>
      </c>
    </row>
    <row r="1361" spans="1:6" x14ac:dyDescent="0.3">
      <c r="A1361" s="41" t="s">
        <v>85</v>
      </c>
      <c r="B1361" s="47">
        <v>5798.3</v>
      </c>
      <c r="C1361" s="48">
        <v>915139.43771610479</v>
      </c>
      <c r="D1361" s="46"/>
      <c r="E1361" s="47">
        <v>5798.5</v>
      </c>
      <c r="F1361" s="48">
        <v>1148596.6500000001</v>
      </c>
    </row>
    <row r="1362" spans="1:6" x14ac:dyDescent="0.3">
      <c r="A1362" s="41" t="s">
        <v>86</v>
      </c>
      <c r="B1362" s="47">
        <v>8.7000000000000011</v>
      </c>
      <c r="C1362" s="48">
        <v>8655.2603684980349</v>
      </c>
      <c r="D1362" s="46"/>
      <c r="E1362" s="47">
        <v>8.5</v>
      </c>
      <c r="F1362" s="48">
        <v>9809.2702424280942</v>
      </c>
    </row>
    <row r="1363" spans="1:6" x14ac:dyDescent="0.3">
      <c r="A1363" s="41" t="s">
        <v>87</v>
      </c>
      <c r="B1363" s="47">
        <v>524.5</v>
      </c>
      <c r="C1363" s="48">
        <v>901965.5916724978</v>
      </c>
      <c r="D1363" s="46"/>
      <c r="E1363" s="47">
        <v>514.1</v>
      </c>
      <c r="F1363" s="48">
        <v>1054330.8151171531</v>
      </c>
    </row>
    <row r="1364" spans="1:6" x14ac:dyDescent="0.3">
      <c r="A1364" s="41" t="s">
        <v>88</v>
      </c>
      <c r="B1364" s="47">
        <v>100.60000000000001</v>
      </c>
      <c r="C1364" s="48">
        <v>51711.592363886091</v>
      </c>
      <c r="D1364" s="46"/>
      <c r="E1364" s="47">
        <v>102.79999999999998</v>
      </c>
      <c r="F1364" s="48">
        <v>53345.86813690178</v>
      </c>
    </row>
    <row r="1365" spans="1:6" x14ac:dyDescent="0.3">
      <c r="A1365" s="41" t="s">
        <v>89</v>
      </c>
      <c r="B1365" s="47">
        <v>443.80000000000007</v>
      </c>
      <c r="C1365" s="48">
        <v>255935.68365561753</v>
      </c>
      <c r="D1365" s="46"/>
      <c r="E1365" s="47">
        <v>466.70000000000005</v>
      </c>
      <c r="F1365" s="48">
        <v>310159.51566515682</v>
      </c>
    </row>
    <row r="1366" spans="1:6" x14ac:dyDescent="0.3">
      <c r="A1366" s="41" t="s">
        <v>90</v>
      </c>
      <c r="B1366" s="47">
        <v>368.20000000000005</v>
      </c>
      <c r="C1366" s="48">
        <v>208048.30820432983</v>
      </c>
      <c r="D1366" s="46"/>
      <c r="E1366" s="47">
        <v>347.7</v>
      </c>
      <c r="F1366" s="48">
        <v>222472.62361842472</v>
      </c>
    </row>
    <row r="1367" spans="1:6" x14ac:dyDescent="0.3">
      <c r="A1367" s="41" t="s">
        <v>91</v>
      </c>
      <c r="B1367" s="47">
        <v>382.59999999999997</v>
      </c>
      <c r="C1367" s="48">
        <v>198090.75977767046</v>
      </c>
      <c r="D1367" s="46"/>
      <c r="E1367" s="47">
        <v>404.90000000000003</v>
      </c>
      <c r="F1367" s="48">
        <v>241466.9196131347</v>
      </c>
    </row>
    <row r="1368" spans="1:6" x14ac:dyDescent="0.3">
      <c r="A1368" s="41" t="s">
        <v>92</v>
      </c>
      <c r="B1368" s="47">
        <v>30.7</v>
      </c>
      <c r="C1368" s="48">
        <v>65539.501549844732</v>
      </c>
      <c r="D1368" s="46"/>
      <c r="E1368" s="47">
        <v>29.2</v>
      </c>
      <c r="F1368" s="48">
        <v>61821.164046195263</v>
      </c>
    </row>
    <row r="1369" spans="1:6" x14ac:dyDescent="0.3">
      <c r="A1369" s="41" t="s">
        <v>93</v>
      </c>
      <c r="B1369" s="47">
        <v>608.00000000000011</v>
      </c>
      <c r="C1369" s="48">
        <v>281809.59999999998</v>
      </c>
      <c r="D1369" s="46"/>
      <c r="E1369" s="47">
        <v>590.79999999999995</v>
      </c>
      <c r="F1369" s="48">
        <v>268751.59999999998</v>
      </c>
    </row>
    <row r="1370" spans="1:6" x14ac:dyDescent="0.3">
      <c r="A1370" s="41" t="s">
        <v>94</v>
      </c>
      <c r="B1370" s="47">
        <v>581.69999999999993</v>
      </c>
      <c r="C1370" s="48">
        <v>91886.410134142585</v>
      </c>
      <c r="D1370" s="46"/>
      <c r="E1370" s="47">
        <v>650.30000000000007</v>
      </c>
      <c r="F1370" s="48">
        <v>135468.88891224339</v>
      </c>
    </row>
    <row r="1371" spans="1:6" x14ac:dyDescent="0.3">
      <c r="A1371" s="41" t="s">
        <v>95</v>
      </c>
      <c r="B1371" s="47">
        <v>49.1</v>
      </c>
      <c r="C1371" s="48">
        <v>99043.844854998941</v>
      </c>
      <c r="D1371" s="46"/>
      <c r="E1371" s="47">
        <v>49.9</v>
      </c>
      <c r="F1371" s="48">
        <v>115613.50604461979</v>
      </c>
    </row>
    <row r="1372" spans="1:6" x14ac:dyDescent="0.3">
      <c r="A1372" s="41" t="s">
        <v>96</v>
      </c>
      <c r="B1372" s="47">
        <v>389.69999999999993</v>
      </c>
      <c r="C1372" s="48">
        <v>397191.73497272038</v>
      </c>
      <c r="D1372" s="46"/>
      <c r="E1372" s="47">
        <v>378.79999999999995</v>
      </c>
      <c r="F1372" s="48">
        <v>478734.72000377777</v>
      </c>
    </row>
    <row r="1373" spans="1:6" x14ac:dyDescent="0.3">
      <c r="A1373" s="41" t="s">
        <v>97</v>
      </c>
      <c r="B1373" s="47">
        <v>67.999999999999986</v>
      </c>
      <c r="C1373" s="48">
        <v>18941.936158760727</v>
      </c>
      <c r="D1373" s="46"/>
      <c r="E1373" s="47">
        <v>69.400000000000006</v>
      </c>
      <c r="F1373" s="48">
        <v>18519.650408450467</v>
      </c>
    </row>
    <row r="1374" spans="1:6" x14ac:dyDescent="0.3">
      <c r="A1374" s="41" t="s">
        <v>98</v>
      </c>
      <c r="B1374" s="47">
        <v>18.8</v>
      </c>
      <c r="C1374" s="48">
        <v>6375.8248508945471</v>
      </c>
      <c r="D1374" s="46"/>
      <c r="E1374" s="47">
        <v>15.000000000000002</v>
      </c>
      <c r="F1374" s="48">
        <v>5171.5241601333209</v>
      </c>
    </row>
    <row r="1375" spans="1:6" x14ac:dyDescent="0.3">
      <c r="A1375" s="41" t="s">
        <v>99</v>
      </c>
      <c r="B1375" s="47">
        <v>479.00000000000006</v>
      </c>
      <c r="C1375" s="48">
        <v>257313.78431706049</v>
      </c>
      <c r="D1375" s="46"/>
      <c r="E1375" s="47">
        <v>519.29999999999995</v>
      </c>
      <c r="F1375" s="48">
        <v>260051.77678210151</v>
      </c>
    </row>
    <row r="1376" spans="1:6" x14ac:dyDescent="0.3">
      <c r="A1376" s="41" t="s">
        <v>100</v>
      </c>
      <c r="B1376" s="47">
        <v>102.60000000000001</v>
      </c>
      <c r="C1376" s="48">
        <v>65970.00628042531</v>
      </c>
      <c r="D1376" s="46"/>
      <c r="E1376" s="47">
        <v>94.2</v>
      </c>
      <c r="F1376" s="48">
        <v>62052.562371397966</v>
      </c>
    </row>
    <row r="1377" spans="1:6" x14ac:dyDescent="0.3">
      <c r="A1377" s="41" t="s">
        <v>101</v>
      </c>
      <c r="B1377" s="47">
        <v>54</v>
      </c>
      <c r="C1377" s="48">
        <v>44248.500000000007</v>
      </c>
      <c r="D1377" s="46"/>
      <c r="E1377" s="47">
        <v>60.400000000000006</v>
      </c>
      <c r="F1377" s="48">
        <v>54123.54</v>
      </c>
    </row>
    <row r="1378" spans="1:6" x14ac:dyDescent="0.3">
      <c r="A1378" s="41" t="s">
        <v>102</v>
      </c>
      <c r="B1378" s="47">
        <v>119.4</v>
      </c>
      <c r="C1378" s="48">
        <v>353787.68000000005</v>
      </c>
      <c r="D1378" s="46"/>
      <c r="E1378" s="47">
        <v>125.30000000000001</v>
      </c>
      <c r="F1378" s="48">
        <v>331932.51999999996</v>
      </c>
    </row>
    <row r="1379" spans="1:6" x14ac:dyDescent="0.3">
      <c r="A1379" s="41" t="s">
        <v>103</v>
      </c>
      <c r="B1379" s="47">
        <v>298.2</v>
      </c>
      <c r="C1379" s="48">
        <v>166035.55835377934</v>
      </c>
      <c r="D1379" s="46"/>
      <c r="E1379" s="47">
        <v>299.79999999999995</v>
      </c>
      <c r="F1379" s="48">
        <v>164756.41999999998</v>
      </c>
    </row>
    <row r="1380" spans="1:6" x14ac:dyDescent="0.3">
      <c r="A1380" s="41" t="s">
        <v>104</v>
      </c>
      <c r="B1380" s="47">
        <v>260.7</v>
      </c>
      <c r="C1380" s="48">
        <v>248241.06847357666</v>
      </c>
      <c r="D1380" s="46"/>
      <c r="E1380" s="47">
        <v>273.39999999999998</v>
      </c>
      <c r="F1380" s="48">
        <v>263545.99122994492</v>
      </c>
    </row>
    <row r="1381" spans="1:6" x14ac:dyDescent="0.3">
      <c r="A1381" s="41" t="s">
        <v>105</v>
      </c>
      <c r="B1381" s="47">
        <v>560.4</v>
      </c>
      <c r="C1381" s="48">
        <v>508066.27</v>
      </c>
      <c r="D1381" s="46"/>
      <c r="E1381" s="47">
        <v>562.1</v>
      </c>
      <c r="F1381" s="48">
        <v>478625.52999999991</v>
      </c>
    </row>
    <row r="1382" spans="1:6" x14ac:dyDescent="0.3">
      <c r="A1382" s="41" t="s">
        <v>106</v>
      </c>
      <c r="B1382" s="47">
        <v>12.600000000000001</v>
      </c>
      <c r="C1382" s="48">
        <v>1279.8598757566872</v>
      </c>
      <c r="D1382" s="46"/>
      <c r="E1382" s="47">
        <v>13.200000000000003</v>
      </c>
      <c r="F1382" s="48">
        <v>1311.3302338566125</v>
      </c>
    </row>
    <row r="1383" spans="1:6" x14ac:dyDescent="0.3">
      <c r="A1383" s="41" t="s">
        <v>107</v>
      </c>
      <c r="B1383" s="47">
        <v>209.2</v>
      </c>
      <c r="C1383" s="48">
        <v>114199.26957963055</v>
      </c>
      <c r="D1383" s="46"/>
      <c r="E1383" s="47">
        <v>188.5</v>
      </c>
      <c r="F1383" s="48">
        <v>109291.66518199933</v>
      </c>
    </row>
    <row r="1384" spans="1:6" x14ac:dyDescent="0.3">
      <c r="A1384" s="41" t="s">
        <v>108</v>
      </c>
      <c r="B1384" s="47">
        <v>487.9</v>
      </c>
      <c r="C1384" s="48">
        <v>590907.3400000002</v>
      </c>
      <c r="D1384" s="46"/>
      <c r="E1384" s="47">
        <v>466.30000000000007</v>
      </c>
      <c r="F1384" s="48">
        <v>609749.95000000007</v>
      </c>
    </row>
    <row r="1385" spans="1:6" x14ac:dyDescent="0.3">
      <c r="A1385" s="41" t="s">
        <v>109</v>
      </c>
      <c r="B1385" s="47">
        <v>279.79999999999995</v>
      </c>
      <c r="C1385" s="48">
        <v>138580.78435543447</v>
      </c>
      <c r="D1385" s="46"/>
      <c r="E1385" s="47">
        <v>256.39999999999998</v>
      </c>
      <c r="F1385" s="48">
        <v>124232.09451931913</v>
      </c>
    </row>
    <row r="1386" spans="1:6" x14ac:dyDescent="0.3">
      <c r="A1386" s="41" t="s">
        <v>110</v>
      </c>
      <c r="B1386" s="47">
        <v>51.8</v>
      </c>
      <c r="C1386" s="48">
        <v>24909.523805225719</v>
      </c>
      <c r="D1386" s="46"/>
      <c r="E1386" s="47">
        <v>54.300000000000004</v>
      </c>
      <c r="F1386" s="48">
        <v>26934.853840797121</v>
      </c>
    </row>
    <row r="1387" spans="1:6" x14ac:dyDescent="0.3">
      <c r="A1387" s="41" t="s">
        <v>111</v>
      </c>
      <c r="B1387" s="47">
        <v>1774.6295000000002</v>
      </c>
      <c r="C1387" s="48">
        <v>665012.96157000004</v>
      </c>
      <c r="D1387" s="46"/>
      <c r="E1387" s="47">
        <v>1797.1183999999998</v>
      </c>
      <c r="F1387" s="48">
        <v>725153.0766899999</v>
      </c>
    </row>
    <row r="1388" spans="1:6" x14ac:dyDescent="0.3">
      <c r="A1388" s="43" t="s">
        <v>112</v>
      </c>
      <c r="B1388" s="47"/>
      <c r="C1388" s="48"/>
      <c r="D1388" s="46"/>
      <c r="E1388" s="47"/>
      <c r="F1388" s="48"/>
    </row>
    <row r="1389" spans="1:6" x14ac:dyDescent="0.3">
      <c r="A1389" s="41" t="s">
        <v>113</v>
      </c>
      <c r="B1389" s="47">
        <v>2098.5</v>
      </c>
      <c r="C1389" s="48">
        <v>85665.70825262164</v>
      </c>
      <c r="D1389" s="46"/>
      <c r="E1389" s="47">
        <v>1997.9</v>
      </c>
      <c r="F1389" s="48">
        <v>76501.02975527021</v>
      </c>
    </row>
    <row r="1390" spans="1:6" x14ac:dyDescent="0.3">
      <c r="A1390" s="41" t="s">
        <v>114</v>
      </c>
      <c r="B1390" s="47">
        <v>49.500000000000007</v>
      </c>
      <c r="C1390" s="48">
        <v>166659.34205401014</v>
      </c>
      <c r="D1390" s="46"/>
      <c r="E1390" s="47">
        <v>55.600000000000009</v>
      </c>
      <c r="F1390" s="48">
        <v>199112.82770580251</v>
      </c>
    </row>
    <row r="1391" spans="1:6" x14ac:dyDescent="0.3">
      <c r="A1391" s="41" t="s">
        <v>115</v>
      </c>
      <c r="B1391" s="47">
        <v>4.7999999999999989</v>
      </c>
      <c r="C1391" s="48">
        <v>883.44631749138125</v>
      </c>
      <c r="D1391" s="46"/>
      <c r="E1391" s="47">
        <v>4.9999999999999991</v>
      </c>
      <c r="F1391" s="48">
        <v>931.57017677402951</v>
      </c>
    </row>
    <row r="1392" spans="1:6" x14ac:dyDescent="0.3">
      <c r="A1392" s="41" t="s">
        <v>116</v>
      </c>
      <c r="B1392" s="47">
        <v>0.4</v>
      </c>
      <c r="C1392" s="48">
        <v>409.51132609214397</v>
      </c>
      <c r="D1392" s="46"/>
      <c r="E1392" s="47">
        <v>0.4</v>
      </c>
      <c r="F1392" s="48">
        <v>416.88252996180302</v>
      </c>
    </row>
    <row r="1393" spans="1:6" x14ac:dyDescent="0.3">
      <c r="A1393" s="41" t="s">
        <v>117</v>
      </c>
      <c r="B1393" s="47" t="s">
        <v>187</v>
      </c>
      <c r="C1393" s="48" t="s">
        <v>187</v>
      </c>
      <c r="D1393" s="46"/>
      <c r="E1393" s="47" t="s">
        <v>187</v>
      </c>
      <c r="F1393" s="48" t="s">
        <v>187</v>
      </c>
    </row>
    <row r="1394" spans="1:6" x14ac:dyDescent="0.3">
      <c r="A1394" s="41" t="s">
        <v>118</v>
      </c>
      <c r="B1394" s="47" t="s">
        <v>187</v>
      </c>
      <c r="C1394" s="48" t="s">
        <v>187</v>
      </c>
      <c r="D1394" s="46"/>
      <c r="E1394" s="47" t="s">
        <v>187</v>
      </c>
      <c r="F1394" s="48"/>
    </row>
    <row r="1395" spans="1:6" x14ac:dyDescent="0.3">
      <c r="A1395" s="41" t="s">
        <v>119</v>
      </c>
      <c r="B1395" s="47">
        <v>39.1</v>
      </c>
      <c r="C1395" s="48">
        <v>7356.8258983797759</v>
      </c>
      <c r="D1395" s="46"/>
      <c r="E1395" s="47">
        <v>37.29999999999999</v>
      </c>
      <c r="F1395" s="48">
        <v>7056.0035578563356</v>
      </c>
    </row>
    <row r="1396" spans="1:6" x14ac:dyDescent="0.3">
      <c r="A1396" s="41" t="s">
        <v>120</v>
      </c>
      <c r="B1396" s="47">
        <v>0.1</v>
      </c>
      <c r="C1396" s="48">
        <v>23.242661957375699</v>
      </c>
      <c r="D1396" s="46"/>
      <c r="E1396" s="47">
        <v>0.1</v>
      </c>
      <c r="F1396" s="48">
        <v>23.521573900864201</v>
      </c>
    </row>
    <row r="1397" spans="1:6" x14ac:dyDescent="0.3">
      <c r="A1397" s="41" t="s">
        <v>121</v>
      </c>
      <c r="B1397" s="47">
        <v>0.2</v>
      </c>
      <c r="C1397" s="48">
        <v>356.52349274084298</v>
      </c>
      <c r="D1397" s="46"/>
      <c r="E1397" s="47">
        <v>0.2</v>
      </c>
      <c r="F1397" s="48">
        <v>364.72353307388198</v>
      </c>
    </row>
    <row r="1398" spans="1:6" x14ac:dyDescent="0.3">
      <c r="A1398" s="41" t="s">
        <v>122</v>
      </c>
      <c r="B1398" s="47">
        <v>248.89999999999998</v>
      </c>
      <c r="C1398" s="48">
        <v>54475.519541339607</v>
      </c>
      <c r="D1398" s="46"/>
      <c r="E1398" s="47">
        <v>289.60000000000002</v>
      </c>
      <c r="F1398" s="48">
        <v>63697.578417222256</v>
      </c>
    </row>
    <row r="1399" spans="1:6" x14ac:dyDescent="0.3">
      <c r="A1399" s="41" t="s">
        <v>123</v>
      </c>
      <c r="B1399" s="47">
        <v>1.3</v>
      </c>
      <c r="C1399" s="48">
        <v>67.327037073530803</v>
      </c>
      <c r="D1399" s="46"/>
      <c r="E1399" s="47">
        <v>1.2</v>
      </c>
      <c r="F1399" s="48">
        <v>59.2892246475216</v>
      </c>
    </row>
    <row r="1400" spans="1:6" x14ac:dyDescent="0.3">
      <c r="A1400" s="41" t="s">
        <v>124</v>
      </c>
      <c r="B1400" s="47">
        <v>1138.8999999999999</v>
      </c>
      <c r="C1400" s="48">
        <v>318759.26241317193</v>
      </c>
      <c r="D1400" s="46"/>
      <c r="E1400" s="47">
        <v>970.2</v>
      </c>
      <c r="F1400" s="48">
        <v>256607.85409625579</v>
      </c>
    </row>
    <row r="1401" spans="1:6" x14ac:dyDescent="0.3">
      <c r="A1401" s="41" t="s">
        <v>125</v>
      </c>
      <c r="B1401" s="48" t="s">
        <v>187</v>
      </c>
      <c r="C1401" s="48">
        <v>23059.497774856791</v>
      </c>
      <c r="D1401" s="46"/>
      <c r="E1401" s="48" t="s">
        <v>187</v>
      </c>
      <c r="F1401" s="48">
        <v>24248.904660026812</v>
      </c>
    </row>
    <row r="1402" spans="1:6" x14ac:dyDescent="0.3">
      <c r="A1402" s="43" t="s">
        <v>126</v>
      </c>
      <c r="B1402" s="48" t="s">
        <v>187</v>
      </c>
      <c r="C1402" s="48">
        <v>1880239.12</v>
      </c>
      <c r="D1402" s="46"/>
      <c r="E1402" s="48" t="s">
        <v>187</v>
      </c>
      <c r="F1402" s="48">
        <v>1787483.0500000003</v>
      </c>
    </row>
    <row r="1403" spans="1:6" x14ac:dyDescent="0.3">
      <c r="A1403" s="43" t="s">
        <v>127</v>
      </c>
      <c r="B1403" s="48" t="s">
        <v>187</v>
      </c>
      <c r="C1403" s="48">
        <v>1165628.7628062887</v>
      </c>
      <c r="D1403" s="46"/>
      <c r="E1403" s="48" t="s">
        <v>187</v>
      </c>
      <c r="F1403" s="48">
        <v>1269396.2983298688</v>
      </c>
    </row>
    <row r="1404" spans="1:6" x14ac:dyDescent="0.3">
      <c r="A1404" s="69" t="s">
        <v>128</v>
      </c>
      <c r="B1404" s="69"/>
      <c r="C1404" s="69"/>
      <c r="D1404" s="69"/>
      <c r="E1404" s="69"/>
      <c r="F1404" s="69"/>
    </row>
    <row r="1405" spans="1:6" x14ac:dyDescent="0.3">
      <c r="A1405" s="41" t="s">
        <v>129</v>
      </c>
      <c r="B1405" s="47">
        <v>4087.7999999999979</v>
      </c>
      <c r="C1405" s="48">
        <v>1835166.8872503701</v>
      </c>
      <c r="D1405" s="46"/>
      <c r="E1405" s="47">
        <v>3760.1</v>
      </c>
      <c r="F1405" s="48">
        <v>1779079.6011030856</v>
      </c>
    </row>
    <row r="1406" spans="1:6" x14ac:dyDescent="0.3">
      <c r="A1406" s="41" t="s">
        <v>130</v>
      </c>
      <c r="B1406" s="47">
        <v>1027.9000000000001</v>
      </c>
      <c r="C1406" s="48">
        <v>680446.6969659779</v>
      </c>
      <c r="D1406" s="46"/>
      <c r="E1406" s="47">
        <v>988.19999999999982</v>
      </c>
      <c r="F1406" s="48">
        <v>627344.88356319955</v>
      </c>
    </row>
    <row r="1407" spans="1:6" x14ac:dyDescent="0.3">
      <c r="A1407" s="41" t="s">
        <v>131</v>
      </c>
      <c r="B1407" s="47">
        <v>30.400000000000002</v>
      </c>
      <c r="C1407" s="48">
        <v>9594.5085872959135</v>
      </c>
      <c r="D1407" s="46"/>
      <c r="E1407" s="47">
        <v>27.4</v>
      </c>
      <c r="F1407" s="48">
        <v>8847.3820317919344</v>
      </c>
    </row>
    <row r="1408" spans="1:6" x14ac:dyDescent="0.3">
      <c r="A1408" s="41" t="s">
        <v>132</v>
      </c>
      <c r="B1408" s="47">
        <v>222.8</v>
      </c>
      <c r="C1408" s="48">
        <v>195156.18</v>
      </c>
      <c r="D1408" s="46"/>
      <c r="E1408" s="47">
        <v>287.60000000000002</v>
      </c>
      <c r="F1408" s="48">
        <v>242440.24000000002</v>
      </c>
    </row>
    <row r="1409" spans="1:6" x14ac:dyDescent="0.3">
      <c r="A1409" s="41" t="s">
        <v>133</v>
      </c>
      <c r="B1409" s="47">
        <v>1592.4</v>
      </c>
      <c r="C1409" s="48">
        <v>573144.75613551692</v>
      </c>
      <c r="D1409" s="46"/>
      <c r="E1409" s="47">
        <v>1587.4999999999998</v>
      </c>
      <c r="F1409" s="48">
        <v>474794.70354978292</v>
      </c>
    </row>
    <row r="1410" spans="1:6" x14ac:dyDescent="0.3">
      <c r="A1410" s="41" t="s">
        <v>134</v>
      </c>
      <c r="B1410" s="47">
        <v>124.49999999999999</v>
      </c>
      <c r="C1410" s="48">
        <v>34714.515438343129</v>
      </c>
      <c r="D1410" s="46"/>
      <c r="E1410" s="47">
        <v>131.80000000000001</v>
      </c>
      <c r="F1410" s="48">
        <v>33280.64123039144</v>
      </c>
    </row>
    <row r="1411" spans="1:6" x14ac:dyDescent="0.3">
      <c r="A1411" s="41" t="s">
        <v>135</v>
      </c>
      <c r="B1411" s="47">
        <v>453.6</v>
      </c>
      <c r="C1411" s="48">
        <v>115351.80295544337</v>
      </c>
      <c r="D1411" s="46"/>
      <c r="E1411" s="47">
        <v>568.29999999999995</v>
      </c>
      <c r="F1411" s="48">
        <v>140007.5431961538</v>
      </c>
    </row>
    <row r="1412" spans="1:6" x14ac:dyDescent="0.3">
      <c r="A1412" s="41" t="s">
        <v>136</v>
      </c>
      <c r="B1412" s="47">
        <v>424.6</v>
      </c>
      <c r="C1412" s="48">
        <v>301705.10111445124</v>
      </c>
      <c r="D1412" s="46"/>
      <c r="E1412" s="47">
        <v>383.40000000000003</v>
      </c>
      <c r="F1412" s="48">
        <v>241626.87948899801</v>
      </c>
    </row>
    <row r="1413" spans="1:6" x14ac:dyDescent="0.3">
      <c r="A1413" s="41" t="s">
        <v>137</v>
      </c>
      <c r="B1413" s="47">
        <v>30</v>
      </c>
      <c r="C1413" s="48">
        <v>8652.5598590087302</v>
      </c>
      <c r="D1413" s="46"/>
      <c r="E1413" s="47">
        <v>22</v>
      </c>
      <c r="F1413" s="48">
        <v>6154.8542463748799</v>
      </c>
    </row>
    <row r="1414" spans="1:6" x14ac:dyDescent="0.3">
      <c r="A1414" s="41" t="s">
        <v>138</v>
      </c>
      <c r="B1414" s="47">
        <v>0.8</v>
      </c>
      <c r="C1414" s="48">
        <v>583.23561337981698</v>
      </c>
      <c r="D1414" s="46"/>
      <c r="E1414" s="47">
        <v>0.9</v>
      </c>
      <c r="F1414" s="48">
        <v>667.95058622323597</v>
      </c>
    </row>
    <row r="1415" spans="1:6" x14ac:dyDescent="0.3">
      <c r="A1415" s="41" t="s">
        <v>139</v>
      </c>
      <c r="B1415" s="47">
        <v>5.2</v>
      </c>
      <c r="C1415" s="48">
        <v>3456.670582129816</v>
      </c>
      <c r="D1415" s="46"/>
      <c r="E1415" s="47">
        <v>5.5</v>
      </c>
      <c r="F1415" s="48">
        <v>3795.0254525729101</v>
      </c>
    </row>
    <row r="1416" spans="1:6" x14ac:dyDescent="0.3">
      <c r="A1416" s="41" t="s">
        <v>140</v>
      </c>
      <c r="B1416" s="47">
        <v>2466.9</v>
      </c>
      <c r="C1416" s="48">
        <v>1093172.5431264297</v>
      </c>
      <c r="D1416" s="46"/>
      <c r="E1416" s="47">
        <v>2366.1</v>
      </c>
      <c r="F1416" s="48">
        <v>858325.11330831482</v>
      </c>
    </row>
    <row r="1417" spans="1:6" x14ac:dyDescent="0.3">
      <c r="A1417" s="41" t="s">
        <v>141</v>
      </c>
      <c r="B1417" s="47">
        <v>752.6</v>
      </c>
      <c r="C1417" s="48">
        <v>496657.2399687373</v>
      </c>
      <c r="D1417" s="46"/>
      <c r="E1417" s="47">
        <v>489.6</v>
      </c>
      <c r="F1417" s="48">
        <v>449868.92598089855</v>
      </c>
    </row>
    <row r="1418" spans="1:6" x14ac:dyDescent="0.3">
      <c r="A1418" s="41" t="s">
        <v>142</v>
      </c>
      <c r="B1418" s="47">
        <v>693.3</v>
      </c>
      <c r="C1418" s="48">
        <v>281988.43891891645</v>
      </c>
      <c r="D1418" s="46"/>
      <c r="E1418" s="47">
        <v>800.5</v>
      </c>
      <c r="F1418" s="48">
        <v>281640.67929895915</v>
      </c>
    </row>
    <row r="1419" spans="1:6" x14ac:dyDescent="0.3">
      <c r="A1419" s="41" t="s">
        <v>143</v>
      </c>
      <c r="B1419" s="47">
        <v>397.19999999999993</v>
      </c>
      <c r="C1419" s="48">
        <v>211209.38491310252</v>
      </c>
      <c r="D1419" s="46"/>
      <c r="E1419" s="47">
        <v>421.99999999999994</v>
      </c>
      <c r="F1419" s="48">
        <v>191998.87289914157</v>
      </c>
    </row>
    <row r="1420" spans="1:6" x14ac:dyDescent="0.3">
      <c r="A1420" s="41" t="s">
        <v>144</v>
      </c>
      <c r="B1420" s="47">
        <v>228.99999999999997</v>
      </c>
      <c r="C1420" s="48">
        <v>132456.03285325813</v>
      </c>
      <c r="D1420" s="46"/>
      <c r="E1420" s="47">
        <v>273</v>
      </c>
      <c r="F1420" s="48">
        <v>146776.75967964553</v>
      </c>
    </row>
    <row r="1421" spans="1:6" x14ac:dyDescent="0.3">
      <c r="A1421" s="41" t="s">
        <v>145</v>
      </c>
      <c r="B1421" s="47">
        <v>114.9</v>
      </c>
      <c r="C1421" s="48">
        <v>107090.59288250036</v>
      </c>
      <c r="D1421" s="46"/>
      <c r="E1421" s="47">
        <v>98.600000000000009</v>
      </c>
      <c r="F1421" s="48">
        <v>117379.52080243007</v>
      </c>
    </row>
    <row r="1422" spans="1:6" x14ac:dyDescent="0.3">
      <c r="A1422" s="41" t="s">
        <v>146</v>
      </c>
      <c r="B1422" s="47">
        <v>197.60000000000002</v>
      </c>
      <c r="C1422" s="48">
        <v>85227.958914900199</v>
      </c>
      <c r="D1422" s="46"/>
      <c r="E1422" s="47">
        <v>213.9</v>
      </c>
      <c r="F1422" s="48">
        <v>81872.155371307977</v>
      </c>
    </row>
    <row r="1423" spans="1:6" x14ac:dyDescent="0.3">
      <c r="A1423" s="41" t="s">
        <v>147</v>
      </c>
      <c r="B1423" s="47">
        <v>1</v>
      </c>
      <c r="C1423" s="48">
        <v>326.78743564287151</v>
      </c>
      <c r="D1423" s="46"/>
      <c r="E1423" s="47">
        <v>1</v>
      </c>
      <c r="F1423" s="48">
        <v>313.71593821715658</v>
      </c>
    </row>
    <row r="1424" spans="1:6" x14ac:dyDescent="0.3">
      <c r="A1424" s="41" t="s">
        <v>148</v>
      </c>
      <c r="B1424" s="47">
        <v>11.999999999999998</v>
      </c>
      <c r="C1424" s="48">
        <v>4020.7037285942947</v>
      </c>
      <c r="D1424" s="46"/>
      <c r="E1424" s="47">
        <v>14</v>
      </c>
      <c r="F1424" s="48">
        <v>4090.3959265565954</v>
      </c>
    </row>
    <row r="1425" spans="1:6" x14ac:dyDescent="0.3">
      <c r="A1425" s="41" t="s">
        <v>149</v>
      </c>
      <c r="B1425" s="47">
        <v>10.9</v>
      </c>
      <c r="C1425" s="48">
        <v>12530.636130512496</v>
      </c>
      <c r="D1425" s="46"/>
      <c r="E1425" s="47">
        <v>11.3</v>
      </c>
      <c r="F1425" s="48">
        <v>13117.558996712522</v>
      </c>
    </row>
    <row r="1426" spans="1:6" x14ac:dyDescent="0.3">
      <c r="A1426" s="41" t="s">
        <v>150</v>
      </c>
      <c r="B1426" s="47">
        <v>47.7</v>
      </c>
      <c r="C1426" s="48">
        <v>22070.276930651227</v>
      </c>
      <c r="D1426" s="46"/>
      <c r="E1426" s="47">
        <v>49.9</v>
      </c>
      <c r="F1426" s="48">
        <v>22328.166234322336</v>
      </c>
    </row>
    <row r="1427" spans="1:6" x14ac:dyDescent="0.3">
      <c r="A1427" s="41" t="s">
        <v>151</v>
      </c>
      <c r="B1427" s="47">
        <v>79.8</v>
      </c>
      <c r="C1427" s="48">
        <v>97914.133724572574</v>
      </c>
      <c r="D1427" s="46"/>
      <c r="E1427" s="47">
        <v>77.3</v>
      </c>
      <c r="F1427" s="48">
        <v>88442.929328518017</v>
      </c>
    </row>
    <row r="1428" spans="1:6" x14ac:dyDescent="0.3">
      <c r="A1428" s="41" t="s">
        <v>152</v>
      </c>
      <c r="B1428" s="47">
        <v>132.69999999999999</v>
      </c>
      <c r="C1428" s="48">
        <v>271319.00817041786</v>
      </c>
      <c r="D1428" s="46"/>
      <c r="E1428" s="47">
        <v>104.69999999999999</v>
      </c>
      <c r="F1428" s="48">
        <v>214715.73751507615</v>
      </c>
    </row>
    <row r="1429" spans="1:6" x14ac:dyDescent="0.3">
      <c r="A1429" s="41" t="s">
        <v>153</v>
      </c>
      <c r="B1429" s="47">
        <v>6.5</v>
      </c>
      <c r="C1429" s="48">
        <v>19017.186369609677</v>
      </c>
      <c r="D1429" s="46"/>
      <c r="E1429" s="47">
        <v>6.6</v>
      </c>
      <c r="F1429" s="48">
        <v>17379.199047026174</v>
      </c>
    </row>
    <row r="1430" spans="1:6" x14ac:dyDescent="0.3">
      <c r="A1430" s="41" t="s">
        <v>154</v>
      </c>
      <c r="B1430" s="47">
        <v>36.9</v>
      </c>
      <c r="C1430" s="48">
        <v>2890.1173712298964</v>
      </c>
      <c r="D1430" s="46"/>
      <c r="E1430" s="47">
        <v>35.9</v>
      </c>
      <c r="F1430" s="48">
        <v>2727.4757496197285</v>
      </c>
    </row>
    <row r="1431" spans="1:6" x14ac:dyDescent="0.3">
      <c r="A1431" s="41" t="s">
        <v>155</v>
      </c>
      <c r="B1431" s="47">
        <v>563.6</v>
      </c>
      <c r="C1431" s="48">
        <v>370437.62975281652</v>
      </c>
      <c r="D1431" s="46"/>
      <c r="E1431" s="47">
        <v>539.90000000000009</v>
      </c>
      <c r="F1431" s="48">
        <v>305055.99054771801</v>
      </c>
    </row>
    <row r="1432" spans="1:6" x14ac:dyDescent="0.3">
      <c r="A1432" s="41" t="s">
        <v>156</v>
      </c>
      <c r="B1432" s="47">
        <v>1.5000000000000004</v>
      </c>
      <c r="C1432" s="48">
        <v>2379.0275535018136</v>
      </c>
      <c r="D1432" s="46"/>
      <c r="E1432" s="47">
        <v>1.6000000000000003</v>
      </c>
      <c r="F1432" s="48">
        <v>2545.0534485148874</v>
      </c>
    </row>
    <row r="1433" spans="1:6" x14ac:dyDescent="0.3">
      <c r="A1433" s="41" t="s">
        <v>157</v>
      </c>
      <c r="B1433" s="47">
        <v>1.5999999999999999</v>
      </c>
      <c r="C1433" s="48">
        <v>2641.864736425071</v>
      </c>
      <c r="D1433" s="46"/>
      <c r="E1433" s="47">
        <v>1.7</v>
      </c>
      <c r="F1433" s="48">
        <v>2582.0307772497099</v>
      </c>
    </row>
    <row r="1434" spans="1:6" x14ac:dyDescent="0.3">
      <c r="A1434" s="41" t="s">
        <v>158</v>
      </c>
      <c r="B1434" s="47">
        <v>4.2</v>
      </c>
      <c r="C1434" s="48">
        <v>2348.2795924654456</v>
      </c>
      <c r="D1434" s="46"/>
      <c r="E1434" s="47">
        <v>4.3</v>
      </c>
      <c r="F1434" s="48">
        <v>2524.1576035177723</v>
      </c>
    </row>
    <row r="1435" spans="1:6" x14ac:dyDescent="0.3">
      <c r="A1435" s="43" t="s">
        <v>159</v>
      </c>
      <c r="B1435" s="47"/>
      <c r="C1435" s="48"/>
      <c r="D1435" s="46"/>
      <c r="E1435" s="47"/>
      <c r="F1435" s="48"/>
    </row>
    <row r="1436" spans="1:6" ht="15" x14ac:dyDescent="0.3">
      <c r="A1436" s="9" t="s">
        <v>196</v>
      </c>
      <c r="B1436" s="47">
        <v>24109</v>
      </c>
      <c r="C1436" s="48">
        <v>4607735.5700000012</v>
      </c>
      <c r="D1436" s="46"/>
      <c r="E1436" s="47">
        <v>21313</v>
      </c>
      <c r="F1436" s="48">
        <v>3801257.8</v>
      </c>
    </row>
    <row r="1437" spans="1:6" x14ac:dyDescent="0.3">
      <c r="A1437" s="41" t="s">
        <v>160</v>
      </c>
      <c r="B1437" s="47">
        <v>132.70000000000002</v>
      </c>
      <c r="C1437" s="48">
        <v>5598.9496226443753</v>
      </c>
      <c r="D1437" s="46"/>
      <c r="E1437" s="47">
        <v>117.1</v>
      </c>
      <c r="F1437" s="48">
        <v>4943.0186636571725</v>
      </c>
    </row>
    <row r="1438" spans="1:6" x14ac:dyDescent="0.3">
      <c r="A1438" s="41" t="s">
        <v>161</v>
      </c>
      <c r="B1438" s="47">
        <v>2.4000000000000008</v>
      </c>
      <c r="C1438" s="48">
        <v>1860.8514694321168</v>
      </c>
      <c r="D1438" s="46"/>
      <c r="E1438" s="47">
        <v>2.1000000000000005</v>
      </c>
      <c r="F1438" s="48">
        <v>1627.4457087733404</v>
      </c>
    </row>
    <row r="1439" spans="1:6" x14ac:dyDescent="0.3">
      <c r="A1439" s="41" t="s">
        <v>162</v>
      </c>
      <c r="B1439" s="47">
        <v>260.3</v>
      </c>
      <c r="C1439" s="48">
        <v>1243191.48</v>
      </c>
      <c r="D1439" s="46"/>
      <c r="E1439" s="47">
        <v>343.7</v>
      </c>
      <c r="F1439" s="48">
        <v>1611196.15</v>
      </c>
    </row>
    <row r="1440" spans="1:6" x14ac:dyDescent="0.3">
      <c r="A1440" s="41" t="s">
        <v>163</v>
      </c>
      <c r="B1440" s="47">
        <v>401.9</v>
      </c>
      <c r="C1440" s="48">
        <v>14510.706428527736</v>
      </c>
      <c r="D1440" s="46"/>
      <c r="E1440" s="47">
        <v>530.6</v>
      </c>
      <c r="F1440" s="48">
        <v>19631.79990680578</v>
      </c>
    </row>
    <row r="1441" spans="1:6" x14ac:dyDescent="0.3">
      <c r="A1441" s="41" t="s">
        <v>164</v>
      </c>
      <c r="B1441" s="48" t="s">
        <v>187</v>
      </c>
      <c r="C1441" s="48"/>
      <c r="D1441" s="46"/>
      <c r="E1441" s="48" t="s">
        <v>187</v>
      </c>
      <c r="F1441" s="48" t="s">
        <v>187</v>
      </c>
    </row>
    <row r="1442" spans="1:6" x14ac:dyDescent="0.3">
      <c r="A1442" s="41" t="s">
        <v>165</v>
      </c>
      <c r="B1442" s="47">
        <v>22.6</v>
      </c>
      <c r="C1442" s="48">
        <v>2150.0235164559526</v>
      </c>
      <c r="D1442" s="46"/>
      <c r="E1442" s="47">
        <v>22</v>
      </c>
      <c r="F1442" s="48">
        <v>2093.2193509265171</v>
      </c>
    </row>
    <row r="1443" spans="1:6" x14ac:dyDescent="0.3">
      <c r="A1443" s="41" t="s">
        <v>166</v>
      </c>
      <c r="B1443" s="48" t="s">
        <v>187</v>
      </c>
      <c r="C1443" s="48">
        <v>1398834.7899999996</v>
      </c>
      <c r="D1443" s="46"/>
      <c r="E1443" s="48" t="s">
        <v>187</v>
      </c>
      <c r="F1443" s="48">
        <v>1445070.57</v>
      </c>
    </row>
    <row r="1444" spans="1:6" ht="15" x14ac:dyDescent="0.3">
      <c r="A1444" s="70" t="s">
        <v>197</v>
      </c>
      <c r="B1444" s="70"/>
      <c r="C1444" s="70"/>
      <c r="D1444" s="70"/>
      <c r="E1444" s="70"/>
      <c r="F1444" s="70"/>
    </row>
    <row r="1445" spans="1:6" x14ac:dyDescent="0.3">
      <c r="A1445" s="41" t="s">
        <v>167</v>
      </c>
      <c r="B1445" s="47">
        <v>1180.3999999999999</v>
      </c>
      <c r="C1445" s="48">
        <v>2978648.1732104803</v>
      </c>
      <c r="D1445" s="46"/>
      <c r="E1445" s="47">
        <v>1163.9000000000001</v>
      </c>
      <c r="F1445" s="48">
        <v>2910663.8161386754</v>
      </c>
    </row>
    <row r="1446" spans="1:6" x14ac:dyDescent="0.3">
      <c r="A1446" s="41" t="s">
        <v>168</v>
      </c>
      <c r="B1446" s="47">
        <v>41.5</v>
      </c>
      <c r="C1446" s="48">
        <v>97283.080755572199</v>
      </c>
      <c r="D1446" s="46"/>
      <c r="E1446" s="47">
        <v>42.000000000000007</v>
      </c>
      <c r="F1446" s="48">
        <v>100580.31996870272</v>
      </c>
    </row>
    <row r="1447" spans="1:6" x14ac:dyDescent="0.3">
      <c r="A1447" s="41" t="s">
        <v>169</v>
      </c>
      <c r="B1447" s="47">
        <v>2080.3000000000002</v>
      </c>
      <c r="C1447" s="48">
        <v>3036125.4148670281</v>
      </c>
      <c r="D1447" s="46"/>
      <c r="E1447" s="47">
        <v>2130.2000000000003</v>
      </c>
      <c r="F1447" s="48">
        <v>3006311.86155531</v>
      </c>
    </row>
    <row r="1448" spans="1:6" x14ac:dyDescent="0.3">
      <c r="A1448" s="41" t="s">
        <v>170</v>
      </c>
      <c r="B1448" s="47">
        <v>58.699999999999996</v>
      </c>
      <c r="C1448" s="48">
        <v>162717.5581095113</v>
      </c>
      <c r="D1448" s="46"/>
      <c r="E1448" s="47">
        <v>57.8</v>
      </c>
      <c r="F1448" s="48">
        <v>163634.69825498445</v>
      </c>
    </row>
    <row r="1449" spans="1:6" x14ac:dyDescent="0.3">
      <c r="A1449" s="41" t="s">
        <v>171</v>
      </c>
      <c r="B1449" s="47">
        <v>1832.5416036959523</v>
      </c>
      <c r="C1449" s="48">
        <v>2750165.5240709735</v>
      </c>
      <c r="D1449" s="46"/>
      <c r="E1449" s="47">
        <v>1858.2549052089169</v>
      </c>
      <c r="F1449" s="48">
        <v>2764915.3965566172</v>
      </c>
    </row>
    <row r="1450" spans="1:6" x14ac:dyDescent="0.3">
      <c r="A1450" s="41" t="s">
        <v>172</v>
      </c>
      <c r="B1450" s="47">
        <v>284.72940036997085</v>
      </c>
      <c r="C1450" s="48">
        <v>762449.48867854185</v>
      </c>
      <c r="D1450" s="46"/>
      <c r="E1450" s="47">
        <v>256.39999999999998</v>
      </c>
      <c r="F1450" s="48">
        <v>756981.90388568409</v>
      </c>
    </row>
    <row r="1451" spans="1:6" x14ac:dyDescent="0.3">
      <c r="A1451" s="41" t="s">
        <v>173</v>
      </c>
      <c r="B1451" s="47">
        <v>120582</v>
      </c>
      <c r="C1451" s="48">
        <v>4501903.7982172724</v>
      </c>
      <c r="D1451" s="46"/>
      <c r="E1451" s="47">
        <v>119609</v>
      </c>
      <c r="F1451" s="48">
        <v>4682470.0745802475</v>
      </c>
    </row>
    <row r="1452" spans="1:6" x14ac:dyDescent="0.3">
      <c r="A1452" s="41" t="s">
        <v>174</v>
      </c>
      <c r="B1452" s="47">
        <v>5953</v>
      </c>
      <c r="C1452" s="48">
        <v>441420.15746041702</v>
      </c>
      <c r="D1452" s="46"/>
      <c r="E1452" s="47">
        <v>5978</v>
      </c>
      <c r="F1452" s="48">
        <v>459940.99788588181</v>
      </c>
    </row>
    <row r="1453" spans="1:6" x14ac:dyDescent="0.3">
      <c r="A1453" s="41" t="s">
        <v>175</v>
      </c>
      <c r="B1453" s="47">
        <v>12654</v>
      </c>
      <c r="C1453" s="48">
        <v>1368214.6792931401</v>
      </c>
      <c r="D1453" s="46"/>
      <c r="E1453" s="47">
        <v>12810</v>
      </c>
      <c r="F1453" s="48">
        <v>1398714.4813982388</v>
      </c>
    </row>
    <row r="1454" spans="1:6" x14ac:dyDescent="0.3">
      <c r="A1454" s="41" t="s">
        <v>176</v>
      </c>
      <c r="B1454" s="47">
        <v>7.8</v>
      </c>
      <c r="C1454" s="48">
        <v>61560.042933423159</v>
      </c>
      <c r="D1454" s="46"/>
      <c r="E1454" s="47">
        <v>7.4999999999999991</v>
      </c>
      <c r="F1454" s="48">
        <v>64497.19469557159</v>
      </c>
    </row>
    <row r="1455" spans="1:6" x14ac:dyDescent="0.3">
      <c r="A1455" s="41" t="s">
        <v>177</v>
      </c>
      <c r="B1455" s="48" t="s">
        <v>187</v>
      </c>
      <c r="C1455" s="48">
        <v>1331.1802633917875</v>
      </c>
      <c r="D1455" s="46"/>
      <c r="E1455" s="48" t="s">
        <v>187</v>
      </c>
      <c r="F1455" s="48">
        <v>1444.3305857800913</v>
      </c>
    </row>
    <row r="1456" spans="1:6" x14ac:dyDescent="0.3">
      <c r="A1456" s="41" t="s">
        <v>178</v>
      </c>
      <c r="B1456" s="48" t="s">
        <v>187</v>
      </c>
      <c r="C1456" s="48">
        <v>282.91566129828357</v>
      </c>
      <c r="D1456" s="46"/>
      <c r="E1456" s="48" t="s">
        <v>187</v>
      </c>
      <c r="F1456" s="48">
        <v>282.91566129828357</v>
      </c>
    </row>
    <row r="1457" spans="1:6" x14ac:dyDescent="0.3">
      <c r="A1457" s="41" t="s">
        <v>179</v>
      </c>
      <c r="B1457" s="47">
        <v>6.7000000000000011</v>
      </c>
      <c r="C1457" s="48">
        <v>9379.2812694884287</v>
      </c>
      <c r="D1457" s="46"/>
      <c r="E1457" s="47">
        <v>6.4</v>
      </c>
      <c r="F1457" s="48">
        <v>9173.374751010715</v>
      </c>
    </row>
    <row r="1458" spans="1:6" x14ac:dyDescent="0.3">
      <c r="A1458" s="45"/>
      <c r="B1458" s="45"/>
      <c r="C1458" s="45"/>
      <c r="D1458" s="45"/>
      <c r="E1458" s="45"/>
      <c r="F1458" s="45"/>
    </row>
    <row r="1459" spans="1:6" x14ac:dyDescent="0.3">
      <c r="A1459" s="35" t="s">
        <v>191</v>
      </c>
      <c r="B1459" s="36"/>
      <c r="C1459" s="37"/>
      <c r="D1459" s="28"/>
      <c r="E1459" s="36"/>
      <c r="F1459" s="37"/>
    </row>
    <row r="1460" spans="1:6" x14ac:dyDescent="0.3">
      <c r="A1460" s="38" t="s">
        <v>192</v>
      </c>
      <c r="B1460" s="36"/>
      <c r="C1460" s="37"/>
      <c r="D1460" s="28"/>
      <c r="E1460" s="36"/>
      <c r="F1460" s="37"/>
    </row>
    <row r="1461" spans="1:6" x14ac:dyDescent="0.3">
      <c r="A1461" s="39" t="s">
        <v>198</v>
      </c>
      <c r="B1461" s="28"/>
      <c r="C1461" s="28"/>
      <c r="D1461" s="28"/>
      <c r="E1461" s="28"/>
      <c r="F1461" s="37"/>
    </row>
    <row r="1462" spans="1:6" x14ac:dyDescent="0.3">
      <c r="A1462" s="39" t="s">
        <v>193</v>
      </c>
      <c r="B1462" s="28"/>
      <c r="C1462" s="28"/>
      <c r="D1462" s="28"/>
      <c r="E1462" s="28"/>
      <c r="F1462" s="28"/>
    </row>
    <row r="1463" spans="1:6" x14ac:dyDescent="0.3">
      <c r="A1463" s="39" t="s">
        <v>194</v>
      </c>
      <c r="B1463" s="28"/>
      <c r="C1463" s="28"/>
      <c r="D1463" s="28"/>
      <c r="E1463" s="28"/>
      <c r="F1463" s="28"/>
    </row>
    <row r="1465" spans="1:6" x14ac:dyDescent="0.3">
      <c r="A1465" s="41" t="s">
        <v>41</v>
      </c>
    </row>
  </sheetData>
  <mergeCells count="96">
    <mergeCell ref="K1068:L1068"/>
    <mergeCell ref="B1333:F1333"/>
    <mergeCell ref="B1334:C1334"/>
    <mergeCell ref="E1334:F1334"/>
    <mergeCell ref="B1200:F1200"/>
    <mergeCell ref="H1200:L1200"/>
    <mergeCell ref="B1201:C1201"/>
    <mergeCell ref="E1201:F1201"/>
    <mergeCell ref="H1201:I1201"/>
    <mergeCell ref="K1201:L1201"/>
    <mergeCell ref="K403:L403"/>
    <mergeCell ref="B535:F535"/>
    <mergeCell ref="H535:L535"/>
    <mergeCell ref="B536:C536"/>
    <mergeCell ref="E536:F536"/>
    <mergeCell ref="H536:I536"/>
    <mergeCell ref="K536:L536"/>
    <mergeCell ref="A473:L473"/>
    <mergeCell ref="A513:L513"/>
    <mergeCell ref="B3:F3"/>
    <mergeCell ref="H3:L3"/>
    <mergeCell ref="B4:C4"/>
    <mergeCell ref="E4:F4"/>
    <mergeCell ref="H4:I4"/>
    <mergeCell ref="K4:L4"/>
    <mergeCell ref="A6:L6"/>
    <mergeCell ref="A74:L74"/>
    <mergeCell ref="A114:L114"/>
    <mergeCell ref="A139:L139"/>
    <mergeCell ref="A207:L207"/>
    <mergeCell ref="B136:F136"/>
    <mergeCell ref="H136:L136"/>
    <mergeCell ref="B137:C137"/>
    <mergeCell ref="E137:F137"/>
    <mergeCell ref="H137:I137"/>
    <mergeCell ref="K137:L137"/>
    <mergeCell ref="A247:L247"/>
    <mergeCell ref="A272:L272"/>
    <mergeCell ref="A340:L340"/>
    <mergeCell ref="A380:L380"/>
    <mergeCell ref="A405:L405"/>
    <mergeCell ref="B269:F269"/>
    <mergeCell ref="H269:L269"/>
    <mergeCell ref="B270:C270"/>
    <mergeCell ref="E270:F270"/>
    <mergeCell ref="H270:I270"/>
    <mergeCell ref="K270:L270"/>
    <mergeCell ref="B402:F402"/>
    <mergeCell ref="H402:L402"/>
    <mergeCell ref="B403:C403"/>
    <mergeCell ref="E403:F403"/>
    <mergeCell ref="H403:I403"/>
    <mergeCell ref="A538:L538"/>
    <mergeCell ref="A606:L606"/>
    <mergeCell ref="A646:L646"/>
    <mergeCell ref="A671:L671"/>
    <mergeCell ref="A739:L739"/>
    <mergeCell ref="B668:F668"/>
    <mergeCell ref="H668:L668"/>
    <mergeCell ref="B669:C669"/>
    <mergeCell ref="E669:F669"/>
    <mergeCell ref="H669:I669"/>
    <mergeCell ref="K669:L669"/>
    <mergeCell ref="A779:L779"/>
    <mergeCell ref="A804:L804"/>
    <mergeCell ref="A872:L872"/>
    <mergeCell ref="B801:F801"/>
    <mergeCell ref="H801:L801"/>
    <mergeCell ref="B802:C802"/>
    <mergeCell ref="E802:F802"/>
    <mergeCell ref="H802:I802"/>
    <mergeCell ref="K802:L802"/>
    <mergeCell ref="A912:L912"/>
    <mergeCell ref="A937:L937"/>
    <mergeCell ref="A1005:L1005"/>
    <mergeCell ref="A1045:L1045"/>
    <mergeCell ref="A1070:L1070"/>
    <mergeCell ref="B934:F934"/>
    <mergeCell ref="H934:L934"/>
    <mergeCell ref="B935:C935"/>
    <mergeCell ref="E935:F935"/>
    <mergeCell ref="H935:I935"/>
    <mergeCell ref="K935:L935"/>
    <mergeCell ref="B1067:F1067"/>
    <mergeCell ref="H1067:L1067"/>
    <mergeCell ref="B1068:C1068"/>
    <mergeCell ref="E1068:F1068"/>
    <mergeCell ref="H1068:I1068"/>
    <mergeCell ref="A1336:F1336"/>
    <mergeCell ref="A1404:F1404"/>
    <mergeCell ref="A1444:F1444"/>
    <mergeCell ref="A1138:L1138"/>
    <mergeCell ref="A1178:L1178"/>
    <mergeCell ref="A1203:L1203"/>
    <mergeCell ref="A1271:L1271"/>
    <mergeCell ref="A1311:L13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C2A7-70DB-444A-A680-B73735BEF779}">
  <dimension ref="A1:M312"/>
  <sheetViews>
    <sheetView zoomScale="70" zoomScaleNormal="70" workbookViewId="0">
      <selection activeCell="A2" sqref="A2"/>
    </sheetView>
  </sheetViews>
  <sheetFormatPr defaultRowHeight="13.2" x14ac:dyDescent="0.25"/>
  <cols>
    <col min="1" max="1" width="22.6640625" style="73" customWidth="1"/>
    <col min="2" max="3" width="13.6640625" style="73" customWidth="1"/>
    <col min="4" max="4" width="2.33203125" style="73" customWidth="1"/>
    <col min="5" max="6" width="13.6640625" style="73" customWidth="1"/>
    <col min="7" max="7" width="2" style="73" customWidth="1"/>
    <col min="8" max="9" width="13.6640625" style="73" customWidth="1"/>
    <col min="10" max="10" width="3" style="73" customWidth="1"/>
    <col min="11" max="16" width="13.6640625" style="73" customWidth="1"/>
    <col min="17" max="17" width="20.5546875" style="73" bestFit="1" customWidth="1"/>
    <col min="18" max="16384" width="8.88671875" style="73"/>
  </cols>
  <sheetData>
    <row r="1" spans="1:13" ht="13.8" x14ac:dyDescent="0.3">
      <c r="A1" s="72" t="s">
        <v>200</v>
      </c>
    </row>
    <row r="2" spans="1:13" x14ac:dyDescent="0.25">
      <c r="A2" s="74"/>
      <c r="B2" s="74"/>
      <c r="C2" s="74"/>
      <c r="D2" s="74"/>
      <c r="E2" s="74"/>
      <c r="F2" s="74"/>
      <c r="G2" s="74"/>
      <c r="H2" s="74"/>
      <c r="I2" s="74"/>
      <c r="J2" s="74"/>
      <c r="K2" s="74"/>
      <c r="L2" s="74"/>
    </row>
    <row r="3" spans="1:13" x14ac:dyDescent="0.25">
      <c r="B3" s="75" t="s">
        <v>201</v>
      </c>
      <c r="C3" s="75"/>
      <c r="D3" s="76"/>
      <c r="E3" s="75" t="s">
        <v>2</v>
      </c>
      <c r="F3" s="75"/>
      <c r="G3" s="76"/>
      <c r="H3" s="75" t="s">
        <v>202</v>
      </c>
      <c r="I3" s="75"/>
      <c r="J3" s="76"/>
      <c r="K3" s="75" t="s">
        <v>203</v>
      </c>
      <c r="L3" s="75"/>
    </row>
    <row r="4" spans="1:13" ht="13.8" x14ac:dyDescent="0.3">
      <c r="A4" s="74"/>
      <c r="B4" s="77" t="s">
        <v>204</v>
      </c>
      <c r="C4" s="77" t="s">
        <v>38</v>
      </c>
      <c r="D4" s="77"/>
      <c r="E4" s="77" t="s">
        <v>204</v>
      </c>
      <c r="F4" s="77" t="s">
        <v>38</v>
      </c>
      <c r="G4" s="77"/>
      <c r="H4" s="77" t="s">
        <v>204</v>
      </c>
      <c r="I4" s="77" t="s">
        <v>38</v>
      </c>
      <c r="J4" s="77"/>
      <c r="K4" s="77" t="s">
        <v>204</v>
      </c>
      <c r="L4" s="77" t="s">
        <v>38</v>
      </c>
    </row>
    <row r="5" spans="1:13" ht="14.4" x14ac:dyDescent="0.3">
      <c r="A5" s="78" t="s">
        <v>205</v>
      </c>
    </row>
    <row r="6" spans="1:13" ht="14.4" x14ac:dyDescent="0.3">
      <c r="A6" s="78" t="s">
        <v>63</v>
      </c>
      <c r="B6" s="79">
        <v>1522</v>
      </c>
      <c r="C6" s="79">
        <v>8872.5</v>
      </c>
      <c r="D6" s="80"/>
      <c r="E6" s="79">
        <v>0</v>
      </c>
      <c r="F6" s="79">
        <v>0</v>
      </c>
      <c r="G6" s="80"/>
      <c r="H6" s="79">
        <v>12937</v>
      </c>
      <c r="I6" s="79">
        <v>55902.9</v>
      </c>
      <c r="J6" s="80"/>
      <c r="K6" s="79">
        <v>0</v>
      </c>
      <c r="L6" s="79">
        <v>0</v>
      </c>
      <c r="M6" s="80"/>
    </row>
    <row r="7" spans="1:13" ht="14.4" x14ac:dyDescent="0.3">
      <c r="A7" s="78" t="s">
        <v>62</v>
      </c>
      <c r="B7" s="79">
        <v>66973</v>
      </c>
      <c r="C7" s="79">
        <v>382031.6</v>
      </c>
      <c r="D7" s="80"/>
      <c r="E7" s="79">
        <v>6</v>
      </c>
      <c r="F7" s="79">
        <v>23</v>
      </c>
      <c r="G7" s="80"/>
      <c r="H7" s="79">
        <v>54767</v>
      </c>
      <c r="I7" s="79">
        <v>303210.59999999998</v>
      </c>
      <c r="J7" s="80"/>
      <c r="K7" s="79">
        <v>166</v>
      </c>
      <c r="L7" s="79">
        <v>452</v>
      </c>
      <c r="M7" s="80"/>
    </row>
    <row r="8" spans="1:13" ht="14.4" x14ac:dyDescent="0.3">
      <c r="A8" s="78" t="s">
        <v>206</v>
      </c>
      <c r="B8" s="79">
        <v>138891</v>
      </c>
      <c r="C8" s="79">
        <v>1548741</v>
      </c>
      <c r="D8" s="80"/>
      <c r="E8" s="79">
        <v>12</v>
      </c>
      <c r="F8" s="79">
        <v>90</v>
      </c>
      <c r="G8" s="80"/>
      <c r="H8" s="79">
        <v>140665</v>
      </c>
      <c r="I8" s="79">
        <v>1588449.1</v>
      </c>
      <c r="J8" s="80"/>
      <c r="K8" s="79">
        <v>110</v>
      </c>
      <c r="L8" s="79">
        <v>520</v>
      </c>
      <c r="M8" s="80"/>
    </row>
    <row r="9" spans="1:13" ht="14.4" x14ac:dyDescent="0.3">
      <c r="A9" s="78" t="s">
        <v>207</v>
      </c>
      <c r="B9" s="79"/>
      <c r="C9" s="79"/>
      <c r="D9" s="80"/>
      <c r="E9" s="79"/>
      <c r="F9" s="79"/>
      <c r="G9" s="80"/>
      <c r="H9" s="79"/>
      <c r="I9" s="79"/>
      <c r="J9" s="80"/>
      <c r="K9" s="79"/>
      <c r="L9" s="79"/>
      <c r="M9" s="80"/>
    </row>
    <row r="10" spans="1:13" ht="14.4" x14ac:dyDescent="0.3">
      <c r="A10" s="78" t="s">
        <v>119</v>
      </c>
      <c r="B10" s="79">
        <v>2016</v>
      </c>
      <c r="C10" s="79">
        <v>5438.5</v>
      </c>
      <c r="D10" s="80"/>
      <c r="E10" s="79">
        <v>0</v>
      </c>
      <c r="F10" s="79">
        <v>0</v>
      </c>
      <c r="G10" s="80"/>
      <c r="H10" s="79">
        <v>3850</v>
      </c>
      <c r="I10" s="79">
        <v>11938.3</v>
      </c>
      <c r="J10" s="80"/>
      <c r="K10" s="79">
        <v>0</v>
      </c>
      <c r="L10" s="79">
        <v>0</v>
      </c>
      <c r="M10" s="80"/>
    </row>
    <row r="11" spans="1:13" ht="14.4" x14ac:dyDescent="0.3">
      <c r="A11" s="78" t="s">
        <v>122</v>
      </c>
      <c r="B11" s="79">
        <v>5441</v>
      </c>
      <c r="C11" s="79">
        <v>15255.3</v>
      </c>
      <c r="D11" s="80"/>
      <c r="E11" s="79">
        <v>0</v>
      </c>
      <c r="F11" s="79">
        <v>0</v>
      </c>
      <c r="G11" s="80"/>
      <c r="H11" s="79">
        <v>2592</v>
      </c>
      <c r="I11" s="79">
        <v>7360.6</v>
      </c>
      <c r="J11" s="80"/>
      <c r="K11" s="79">
        <v>0</v>
      </c>
      <c r="L11" s="79">
        <v>0</v>
      </c>
      <c r="M11" s="80"/>
    </row>
    <row r="12" spans="1:13" ht="14.4" x14ac:dyDescent="0.3">
      <c r="A12" s="78" t="s">
        <v>124</v>
      </c>
      <c r="B12" s="79">
        <v>14051</v>
      </c>
      <c r="C12" s="79">
        <v>45158.6</v>
      </c>
      <c r="D12" s="80"/>
      <c r="E12" s="79">
        <v>0</v>
      </c>
      <c r="F12" s="79">
        <v>0</v>
      </c>
      <c r="G12" s="80"/>
      <c r="H12" s="79">
        <v>41310</v>
      </c>
      <c r="I12" s="79">
        <v>123212.4</v>
      </c>
      <c r="J12" s="80"/>
      <c r="K12" s="79">
        <v>0</v>
      </c>
      <c r="L12" s="79">
        <v>0</v>
      </c>
      <c r="M12" s="80"/>
    </row>
    <row r="13" spans="1:13" ht="14.4" x14ac:dyDescent="0.3">
      <c r="A13" s="78" t="s">
        <v>208</v>
      </c>
      <c r="B13" s="79"/>
      <c r="C13" s="79"/>
      <c r="D13" s="80"/>
      <c r="E13" s="79"/>
      <c r="F13" s="79"/>
      <c r="G13" s="80"/>
      <c r="H13" s="79"/>
      <c r="I13" s="79"/>
      <c r="J13" s="80"/>
      <c r="K13" s="79"/>
      <c r="L13" s="79"/>
      <c r="M13" s="80"/>
    </row>
    <row r="14" spans="1:13" ht="14.4" x14ac:dyDescent="0.3">
      <c r="A14" s="78" t="s">
        <v>209</v>
      </c>
      <c r="B14" s="79">
        <v>132</v>
      </c>
      <c r="C14" s="79">
        <v>101.8</v>
      </c>
      <c r="D14" s="80"/>
      <c r="E14" s="79">
        <v>0</v>
      </c>
      <c r="F14" s="79">
        <v>0</v>
      </c>
      <c r="G14" s="80"/>
      <c r="H14" s="79">
        <v>2394</v>
      </c>
      <c r="I14" s="79">
        <v>718.5</v>
      </c>
      <c r="J14" s="80"/>
      <c r="K14" s="79">
        <v>16840</v>
      </c>
      <c r="L14" s="79">
        <v>21240</v>
      </c>
      <c r="M14" s="80"/>
    </row>
    <row r="15" spans="1:13" ht="14.4" x14ac:dyDescent="0.3">
      <c r="A15" s="78" t="s">
        <v>210</v>
      </c>
      <c r="B15" s="79"/>
      <c r="C15" s="79"/>
      <c r="D15" s="80"/>
      <c r="E15" s="79"/>
      <c r="F15" s="79"/>
      <c r="G15" s="80"/>
      <c r="H15" s="79"/>
      <c r="I15" s="79"/>
      <c r="J15" s="80"/>
      <c r="K15" s="79"/>
      <c r="L15" s="79"/>
      <c r="M15" s="80"/>
    </row>
    <row r="16" spans="1:13" ht="14.4" x14ac:dyDescent="0.3">
      <c r="A16" s="78" t="s">
        <v>130</v>
      </c>
      <c r="B16" s="79">
        <v>206</v>
      </c>
      <c r="C16" s="79">
        <v>1461</v>
      </c>
      <c r="D16" s="80"/>
      <c r="E16" s="79">
        <v>0</v>
      </c>
      <c r="F16" s="79">
        <v>0</v>
      </c>
      <c r="G16" s="80"/>
      <c r="H16" s="79">
        <v>0</v>
      </c>
      <c r="I16" s="79">
        <v>0</v>
      </c>
      <c r="J16" s="80"/>
      <c r="K16" s="79">
        <v>2</v>
      </c>
      <c r="L16" s="79">
        <v>15</v>
      </c>
      <c r="M16" s="80"/>
    </row>
    <row r="17" spans="1:13" ht="14.4" x14ac:dyDescent="0.3">
      <c r="A17" s="78" t="s">
        <v>211</v>
      </c>
      <c r="B17" s="79">
        <v>42961</v>
      </c>
      <c r="C17" s="79">
        <v>357744.5</v>
      </c>
      <c r="D17" s="80"/>
      <c r="E17" s="79">
        <v>470</v>
      </c>
      <c r="F17" s="79">
        <v>2760</v>
      </c>
      <c r="G17" s="80"/>
      <c r="H17" s="79">
        <v>24962</v>
      </c>
      <c r="I17" s="79">
        <v>191898.5</v>
      </c>
      <c r="J17" s="80"/>
      <c r="K17" s="79">
        <v>1624</v>
      </c>
      <c r="L17" s="79">
        <v>10876.5</v>
      </c>
      <c r="M17" s="80"/>
    </row>
    <row r="18" spans="1:13" ht="14.4" x14ac:dyDescent="0.3">
      <c r="A18" s="78" t="s">
        <v>212</v>
      </c>
      <c r="B18" s="79"/>
      <c r="C18" s="79"/>
      <c r="D18" s="80"/>
      <c r="E18" s="79"/>
      <c r="F18" s="79"/>
      <c r="G18" s="80"/>
      <c r="H18" s="79"/>
      <c r="I18" s="79"/>
      <c r="J18" s="80"/>
      <c r="K18" s="79"/>
      <c r="L18" s="79"/>
      <c r="M18" s="80"/>
    </row>
    <row r="19" spans="1:13" ht="14.4" x14ac:dyDescent="0.3">
      <c r="A19" s="78" t="s">
        <v>213</v>
      </c>
      <c r="B19" s="79">
        <v>3886</v>
      </c>
      <c r="C19" s="79">
        <v>80752</v>
      </c>
      <c r="D19" s="80"/>
      <c r="E19" s="79">
        <v>1</v>
      </c>
      <c r="F19" s="79">
        <v>20</v>
      </c>
      <c r="G19" s="80"/>
      <c r="H19" s="79">
        <v>759</v>
      </c>
      <c r="I19" s="79">
        <v>11569.6</v>
      </c>
      <c r="J19" s="80"/>
      <c r="K19" s="79">
        <v>26</v>
      </c>
      <c r="L19" s="79">
        <v>134</v>
      </c>
      <c r="M19" s="80"/>
    </row>
    <row r="20" spans="1:13" ht="14.4" x14ac:dyDescent="0.3">
      <c r="A20" s="78" t="s">
        <v>214</v>
      </c>
      <c r="B20" s="79">
        <v>706</v>
      </c>
      <c r="C20" s="79">
        <v>11016.9</v>
      </c>
      <c r="D20" s="80"/>
      <c r="E20" s="79">
        <v>0</v>
      </c>
      <c r="F20" s="79">
        <v>0</v>
      </c>
      <c r="G20" s="80"/>
      <c r="H20" s="79">
        <v>103</v>
      </c>
      <c r="I20" s="79">
        <v>919.1</v>
      </c>
      <c r="J20" s="80"/>
      <c r="K20" s="79">
        <v>65</v>
      </c>
      <c r="L20" s="79">
        <v>319.5</v>
      </c>
      <c r="M20" s="80"/>
    </row>
    <row r="21" spans="1:13" ht="14.4" x14ac:dyDescent="0.3">
      <c r="A21" s="78" t="s">
        <v>215</v>
      </c>
      <c r="B21" s="79">
        <v>353</v>
      </c>
      <c r="C21" s="79">
        <v>2378.1</v>
      </c>
      <c r="D21" s="80"/>
      <c r="E21" s="79">
        <v>0</v>
      </c>
      <c r="F21" s="79">
        <v>0</v>
      </c>
      <c r="G21" s="80"/>
      <c r="H21" s="79">
        <v>189</v>
      </c>
      <c r="I21" s="79">
        <v>1086.9000000000001</v>
      </c>
      <c r="J21" s="80"/>
      <c r="K21" s="79">
        <v>24</v>
      </c>
      <c r="L21" s="79">
        <v>122.6</v>
      </c>
      <c r="M21" s="80"/>
    </row>
    <row r="22" spans="1:13" ht="14.4" x14ac:dyDescent="0.3">
      <c r="A22" s="78" t="s">
        <v>216</v>
      </c>
      <c r="B22" s="79">
        <v>6482</v>
      </c>
      <c r="C22" s="79">
        <v>203107.5</v>
      </c>
      <c r="D22" s="80"/>
      <c r="E22" s="79">
        <v>280</v>
      </c>
      <c r="F22" s="79">
        <v>6750</v>
      </c>
      <c r="G22" s="80"/>
      <c r="H22" s="79">
        <v>1655</v>
      </c>
      <c r="I22" s="79">
        <v>46428.9</v>
      </c>
      <c r="J22" s="80"/>
      <c r="K22" s="79">
        <v>29</v>
      </c>
      <c r="L22" s="79">
        <v>335</v>
      </c>
      <c r="M22" s="80"/>
    </row>
    <row r="23" spans="1:13" ht="14.4" x14ac:dyDescent="0.3">
      <c r="A23" s="78" t="s">
        <v>217</v>
      </c>
      <c r="B23" s="79">
        <v>2119</v>
      </c>
      <c r="C23" s="79">
        <v>53953</v>
      </c>
      <c r="D23" s="80"/>
      <c r="E23" s="79">
        <v>0</v>
      </c>
      <c r="F23" s="79">
        <v>0</v>
      </c>
      <c r="G23" s="80"/>
      <c r="H23" s="79">
        <v>84</v>
      </c>
      <c r="I23" s="79">
        <v>1109.5</v>
      </c>
      <c r="J23" s="80"/>
      <c r="K23" s="79">
        <v>6</v>
      </c>
      <c r="L23" s="79">
        <v>26</v>
      </c>
      <c r="M23" s="80"/>
    </row>
    <row r="24" spans="1:13" ht="14.4" x14ac:dyDescent="0.3">
      <c r="A24" s="78" t="s">
        <v>152</v>
      </c>
      <c r="B24" s="79">
        <v>24557</v>
      </c>
      <c r="C24" s="79">
        <v>40406.5</v>
      </c>
      <c r="D24" s="80"/>
      <c r="E24" s="79">
        <v>2</v>
      </c>
      <c r="F24" s="79">
        <v>3.6</v>
      </c>
      <c r="G24" s="80"/>
      <c r="H24" s="79">
        <v>259</v>
      </c>
      <c r="I24" s="79">
        <v>56</v>
      </c>
      <c r="J24" s="80"/>
      <c r="K24" s="79">
        <v>27</v>
      </c>
      <c r="L24" s="79">
        <v>19.7</v>
      </c>
      <c r="M24" s="80"/>
    </row>
    <row r="25" spans="1:13" ht="14.4" x14ac:dyDescent="0.3">
      <c r="A25" s="78" t="s">
        <v>218</v>
      </c>
      <c r="B25" s="79">
        <v>1410</v>
      </c>
      <c r="C25" s="79">
        <v>35360.1</v>
      </c>
      <c r="D25" s="80"/>
      <c r="E25" s="79">
        <v>10</v>
      </c>
      <c r="F25" s="79">
        <v>200</v>
      </c>
      <c r="G25" s="80"/>
      <c r="H25" s="79">
        <v>888</v>
      </c>
      <c r="I25" s="79">
        <v>16472.400000000001</v>
      </c>
      <c r="J25" s="80"/>
      <c r="K25" s="79">
        <v>16</v>
      </c>
      <c r="L25" s="79">
        <v>162</v>
      </c>
      <c r="M25" s="80"/>
    </row>
    <row r="26" spans="1:13" ht="14.4" x14ac:dyDescent="0.3">
      <c r="A26" s="78" t="s">
        <v>219</v>
      </c>
      <c r="B26" s="79">
        <v>1609</v>
      </c>
      <c r="C26" s="79">
        <v>33126.5</v>
      </c>
      <c r="D26" s="80"/>
      <c r="E26" s="79">
        <v>0</v>
      </c>
      <c r="F26" s="79">
        <v>0</v>
      </c>
      <c r="G26" s="80"/>
      <c r="H26" s="79">
        <v>317</v>
      </c>
      <c r="I26" s="79">
        <v>3723.6</v>
      </c>
      <c r="J26" s="80"/>
      <c r="K26" s="79">
        <v>109</v>
      </c>
      <c r="L26" s="79">
        <v>924</v>
      </c>
      <c r="M26" s="80"/>
    </row>
    <row r="27" spans="1:13" ht="14.4" x14ac:dyDescent="0.3">
      <c r="A27" s="78" t="s">
        <v>220</v>
      </c>
      <c r="B27" s="79"/>
      <c r="C27" s="79"/>
      <c r="D27" s="80"/>
      <c r="E27" s="79"/>
      <c r="F27" s="79"/>
      <c r="G27" s="80"/>
      <c r="H27" s="79"/>
      <c r="I27" s="79"/>
      <c r="J27" s="80"/>
      <c r="K27" s="79"/>
      <c r="L27" s="79"/>
      <c r="M27" s="80"/>
    </row>
    <row r="28" spans="1:13" ht="14.4" x14ac:dyDescent="0.3">
      <c r="A28" s="78" t="s">
        <v>221</v>
      </c>
      <c r="B28" s="79">
        <v>0</v>
      </c>
      <c r="C28" s="79">
        <v>0</v>
      </c>
      <c r="D28" s="80"/>
      <c r="E28" s="79">
        <v>0</v>
      </c>
      <c r="F28" s="79">
        <v>0</v>
      </c>
      <c r="G28" s="80"/>
      <c r="H28" s="79">
        <v>20</v>
      </c>
      <c r="I28" s="79">
        <v>108</v>
      </c>
      <c r="J28" s="80"/>
      <c r="K28" s="79">
        <v>90</v>
      </c>
      <c r="L28" s="79">
        <v>930</v>
      </c>
      <c r="M28" s="80"/>
    </row>
    <row r="29" spans="1:13" ht="14.4" x14ac:dyDescent="0.3">
      <c r="A29" s="78" t="s">
        <v>222</v>
      </c>
      <c r="B29" s="79">
        <v>276</v>
      </c>
      <c r="C29" s="79">
        <v>6150.2</v>
      </c>
      <c r="D29" s="80"/>
      <c r="E29" s="79">
        <v>0</v>
      </c>
      <c r="F29" s="79">
        <v>0</v>
      </c>
      <c r="G29" s="80"/>
      <c r="H29" s="79">
        <v>41</v>
      </c>
      <c r="I29" s="79">
        <v>1295</v>
      </c>
      <c r="J29" s="80"/>
      <c r="K29" s="79">
        <v>10</v>
      </c>
      <c r="L29" s="79">
        <v>300</v>
      </c>
      <c r="M29" s="80"/>
    </row>
    <row r="30" spans="1:13" ht="14.4" x14ac:dyDescent="0.3">
      <c r="A30" s="78" t="s">
        <v>223</v>
      </c>
      <c r="B30" s="79">
        <v>81</v>
      </c>
      <c r="C30" s="79">
        <v>1827.8</v>
      </c>
      <c r="D30" s="80"/>
      <c r="E30" s="79">
        <v>0</v>
      </c>
      <c r="F30" s="79">
        <v>0</v>
      </c>
      <c r="G30" s="80"/>
      <c r="H30" s="79">
        <v>294</v>
      </c>
      <c r="I30" s="79">
        <v>7644.2</v>
      </c>
      <c r="J30" s="80"/>
      <c r="K30" s="79">
        <v>17</v>
      </c>
      <c r="L30" s="79">
        <v>226.4</v>
      </c>
      <c r="M30" s="80"/>
    </row>
    <row r="31" spans="1:13" ht="14.4" x14ac:dyDescent="0.3">
      <c r="A31" s="78" t="s">
        <v>224</v>
      </c>
      <c r="B31" s="79">
        <v>68</v>
      </c>
      <c r="C31" s="79">
        <v>1533.5</v>
      </c>
      <c r="D31" s="80"/>
      <c r="E31" s="79">
        <v>0</v>
      </c>
      <c r="F31" s="79">
        <v>0</v>
      </c>
      <c r="G31" s="80"/>
      <c r="H31" s="79">
        <v>302</v>
      </c>
      <c r="I31" s="79">
        <v>6625</v>
      </c>
      <c r="J31" s="80"/>
      <c r="K31" s="79">
        <v>7</v>
      </c>
      <c r="L31" s="79">
        <v>61.5</v>
      </c>
      <c r="M31" s="80"/>
    </row>
    <row r="32" spans="1:13" ht="14.4" x14ac:dyDescent="0.3">
      <c r="A32" s="78" t="s">
        <v>225</v>
      </c>
      <c r="B32" s="79">
        <v>1070</v>
      </c>
      <c r="C32" s="79">
        <v>32305</v>
      </c>
      <c r="D32" s="80"/>
      <c r="E32" s="79">
        <v>150</v>
      </c>
      <c r="F32" s="79">
        <v>3300</v>
      </c>
      <c r="G32" s="80"/>
      <c r="H32" s="79">
        <v>635</v>
      </c>
      <c r="I32" s="79">
        <v>15193.2</v>
      </c>
      <c r="J32" s="80"/>
      <c r="K32" s="79">
        <v>714</v>
      </c>
      <c r="L32" s="79">
        <v>6750</v>
      </c>
      <c r="M32" s="80"/>
    </row>
    <row r="33" spans="1:13" ht="14.4" x14ac:dyDescent="0.3">
      <c r="A33" s="78" t="s">
        <v>226</v>
      </c>
      <c r="B33" s="79">
        <v>279</v>
      </c>
      <c r="C33" s="79">
        <v>6797.7</v>
      </c>
      <c r="D33" s="80"/>
      <c r="E33" s="79">
        <v>0</v>
      </c>
      <c r="F33" s="79">
        <v>0</v>
      </c>
      <c r="G33" s="80"/>
      <c r="H33" s="79">
        <v>38</v>
      </c>
      <c r="I33" s="79">
        <v>909.7</v>
      </c>
      <c r="J33" s="80"/>
      <c r="K33" s="79">
        <v>6</v>
      </c>
      <c r="L33" s="79">
        <v>128</v>
      </c>
      <c r="M33" s="80"/>
    </row>
    <row r="34" spans="1:13" ht="14.4" x14ac:dyDescent="0.3">
      <c r="A34" s="78" t="s">
        <v>227</v>
      </c>
      <c r="B34" s="79">
        <v>269</v>
      </c>
      <c r="C34" s="79">
        <v>12383</v>
      </c>
      <c r="D34" s="80"/>
      <c r="E34" s="79">
        <v>0</v>
      </c>
      <c r="F34" s="79">
        <v>0</v>
      </c>
      <c r="G34" s="80"/>
      <c r="H34" s="79">
        <v>76</v>
      </c>
      <c r="I34" s="79">
        <v>3269</v>
      </c>
      <c r="J34" s="80"/>
      <c r="K34" s="79">
        <v>154</v>
      </c>
      <c r="L34" s="79">
        <v>4335</v>
      </c>
      <c r="M34" s="80"/>
    </row>
    <row r="35" spans="1:13" ht="14.4" x14ac:dyDescent="0.3">
      <c r="A35" s="78" t="s">
        <v>228</v>
      </c>
      <c r="B35" s="79">
        <v>1440</v>
      </c>
      <c r="C35" s="79">
        <v>116955</v>
      </c>
      <c r="D35" s="80"/>
      <c r="E35" s="79">
        <v>0</v>
      </c>
      <c r="F35" s="79">
        <v>0</v>
      </c>
      <c r="G35" s="80"/>
      <c r="H35" s="79">
        <v>7406</v>
      </c>
      <c r="I35" s="79">
        <v>458927.5</v>
      </c>
      <c r="J35" s="80"/>
      <c r="K35" s="79">
        <v>0</v>
      </c>
      <c r="L35" s="79">
        <v>0</v>
      </c>
      <c r="M35" s="80"/>
    </row>
    <row r="36" spans="1:13" ht="14.4" x14ac:dyDescent="0.3">
      <c r="A36" s="78" t="s">
        <v>229</v>
      </c>
      <c r="B36" s="79"/>
      <c r="C36" s="79"/>
      <c r="D36" s="80"/>
      <c r="E36" s="79"/>
      <c r="F36" s="79"/>
      <c r="G36" s="80"/>
      <c r="H36" s="79"/>
      <c r="I36" s="79"/>
      <c r="J36" s="80"/>
      <c r="K36" s="79"/>
      <c r="L36" s="79"/>
      <c r="M36" s="80"/>
    </row>
    <row r="37" spans="1:13" ht="14.4" x14ac:dyDescent="0.3">
      <c r="A37" s="78" t="s">
        <v>230</v>
      </c>
      <c r="B37" s="81">
        <v>8783</v>
      </c>
      <c r="C37" s="79">
        <v>1487.1</v>
      </c>
      <c r="D37" s="80"/>
      <c r="E37" s="79">
        <v>0</v>
      </c>
      <c r="F37" s="79">
        <v>0</v>
      </c>
      <c r="G37" s="80"/>
      <c r="H37" s="82">
        <v>3729</v>
      </c>
      <c r="I37" s="79">
        <v>1047.7</v>
      </c>
      <c r="J37" s="80"/>
      <c r="K37" s="81">
        <v>500</v>
      </c>
      <c r="L37" s="79">
        <v>124</v>
      </c>
      <c r="M37" s="80"/>
    </row>
    <row r="38" spans="1:13" ht="14.4" x14ac:dyDescent="0.3">
      <c r="A38" s="78" t="s">
        <v>231</v>
      </c>
      <c r="B38" s="82">
        <v>9409</v>
      </c>
      <c r="C38" s="79">
        <v>2026.8</v>
      </c>
      <c r="D38" s="80"/>
      <c r="E38" s="79">
        <v>0</v>
      </c>
      <c r="F38" s="79">
        <v>0</v>
      </c>
      <c r="G38" s="80"/>
      <c r="H38" s="81">
        <v>29780</v>
      </c>
      <c r="I38" s="79">
        <v>11902.5</v>
      </c>
      <c r="J38" s="80"/>
      <c r="K38" s="82">
        <v>2420</v>
      </c>
      <c r="L38" s="79">
        <v>611</v>
      </c>
      <c r="M38" s="80"/>
    </row>
    <row r="39" spans="1:13" ht="14.4" x14ac:dyDescent="0.3">
      <c r="A39" s="78" t="s">
        <v>232</v>
      </c>
      <c r="B39" s="81">
        <v>2124</v>
      </c>
      <c r="C39" s="79">
        <v>711.6</v>
      </c>
      <c r="D39" s="80"/>
      <c r="E39" s="79">
        <v>0</v>
      </c>
      <c r="F39" s="79">
        <v>0</v>
      </c>
      <c r="G39" s="80"/>
      <c r="H39" s="82">
        <v>1495</v>
      </c>
      <c r="I39" s="79">
        <v>556.79999999999995</v>
      </c>
      <c r="J39" s="80"/>
      <c r="K39" s="81">
        <v>215</v>
      </c>
      <c r="L39" s="79">
        <v>37</v>
      </c>
      <c r="M39" s="80"/>
    </row>
    <row r="40" spans="1:13" ht="14.4" x14ac:dyDescent="0.3">
      <c r="A40" s="78" t="s">
        <v>233</v>
      </c>
      <c r="B40" s="82">
        <v>22656</v>
      </c>
      <c r="C40" s="79">
        <v>6706.6</v>
      </c>
      <c r="D40" s="80"/>
      <c r="E40" s="79">
        <v>0</v>
      </c>
      <c r="F40" s="79">
        <v>0</v>
      </c>
      <c r="G40" s="80"/>
      <c r="H40" s="81">
        <v>1945</v>
      </c>
      <c r="I40" s="79">
        <v>631.70000000000005</v>
      </c>
      <c r="J40" s="80"/>
      <c r="K40" s="82">
        <v>200</v>
      </c>
      <c r="L40" s="79">
        <v>45</v>
      </c>
      <c r="M40" s="80"/>
    </row>
    <row r="41" spans="1:13" ht="14.4" x14ac:dyDescent="0.3">
      <c r="A41" s="78" t="s">
        <v>234</v>
      </c>
      <c r="B41" s="81">
        <v>11436</v>
      </c>
      <c r="C41" s="79">
        <v>6412.1</v>
      </c>
      <c r="D41" s="80"/>
      <c r="E41" s="79">
        <v>0</v>
      </c>
      <c r="F41" s="79">
        <v>0</v>
      </c>
      <c r="G41" s="80"/>
      <c r="H41" s="82">
        <v>6625</v>
      </c>
      <c r="I41" s="79">
        <v>5211.3</v>
      </c>
      <c r="J41" s="80"/>
      <c r="K41" s="81">
        <v>1800</v>
      </c>
      <c r="L41" s="79">
        <v>925</v>
      </c>
      <c r="M41" s="80"/>
    </row>
    <row r="42" spans="1:13" ht="14.4" x14ac:dyDescent="0.3">
      <c r="A42" s="78" t="s">
        <v>235</v>
      </c>
      <c r="B42" s="81">
        <v>182</v>
      </c>
      <c r="C42" s="79">
        <v>46.5</v>
      </c>
      <c r="D42" s="80"/>
      <c r="E42" s="79">
        <v>0</v>
      </c>
      <c r="F42" s="79">
        <v>0</v>
      </c>
      <c r="G42" s="80"/>
      <c r="H42" s="82">
        <v>31480</v>
      </c>
      <c r="I42" s="79">
        <v>11816.3</v>
      </c>
      <c r="J42" s="80"/>
      <c r="K42" s="79">
        <v>0</v>
      </c>
      <c r="L42" s="79">
        <v>0</v>
      </c>
      <c r="M42" s="80"/>
    </row>
    <row r="43" spans="1:13" ht="14.4" x14ac:dyDescent="0.3">
      <c r="A43" s="78" t="s">
        <v>236</v>
      </c>
      <c r="B43" s="82">
        <v>8733</v>
      </c>
      <c r="C43" s="79">
        <v>3563.5</v>
      </c>
      <c r="D43" s="80"/>
      <c r="E43" s="79">
        <v>0</v>
      </c>
      <c r="F43" s="79">
        <v>0</v>
      </c>
      <c r="G43" s="80"/>
      <c r="H43" s="81">
        <v>4955</v>
      </c>
      <c r="I43" s="79">
        <v>3034.8</v>
      </c>
      <c r="J43" s="80"/>
      <c r="K43" s="82">
        <v>1630</v>
      </c>
      <c r="L43" s="79">
        <v>742</v>
      </c>
      <c r="M43" s="80"/>
    </row>
    <row r="44" spans="1:13" ht="14.4" x14ac:dyDescent="0.3">
      <c r="A44" s="78" t="s">
        <v>237</v>
      </c>
      <c r="B44" s="79"/>
      <c r="C44" s="79"/>
      <c r="D44" s="80"/>
      <c r="E44" s="79"/>
      <c r="F44" s="79"/>
      <c r="G44" s="80"/>
      <c r="H44" s="79"/>
      <c r="I44" s="79"/>
      <c r="J44" s="80"/>
      <c r="K44" s="79"/>
      <c r="L44" s="79"/>
      <c r="M44" s="80"/>
    </row>
    <row r="45" spans="1:13" ht="14.4" x14ac:dyDescent="0.3">
      <c r="A45" s="78" t="s">
        <v>238</v>
      </c>
      <c r="B45" s="79">
        <v>0</v>
      </c>
      <c r="C45" s="79">
        <v>0</v>
      </c>
      <c r="D45" s="80"/>
      <c r="E45" s="79">
        <v>0</v>
      </c>
      <c r="F45" s="79">
        <v>0</v>
      </c>
      <c r="G45" s="80"/>
      <c r="H45" s="79">
        <v>0</v>
      </c>
      <c r="I45" s="79">
        <v>0</v>
      </c>
      <c r="J45" s="80"/>
      <c r="K45" s="79">
        <v>16</v>
      </c>
      <c r="L45" s="79">
        <v>141</v>
      </c>
      <c r="M45" s="80"/>
    </row>
    <row r="46" spans="1:13" ht="14.4" x14ac:dyDescent="0.3">
      <c r="A46" s="78" t="s">
        <v>239</v>
      </c>
      <c r="B46" s="79">
        <v>0</v>
      </c>
      <c r="C46" s="79">
        <v>0</v>
      </c>
      <c r="D46" s="80"/>
      <c r="E46" s="79">
        <v>0</v>
      </c>
      <c r="F46" s="79">
        <v>0</v>
      </c>
      <c r="G46" s="80"/>
      <c r="H46" s="79">
        <v>0</v>
      </c>
      <c r="I46" s="79">
        <v>0</v>
      </c>
      <c r="J46" s="80"/>
      <c r="K46" s="79">
        <v>3</v>
      </c>
      <c r="L46" s="79">
        <v>22</v>
      </c>
      <c r="M46" s="80"/>
    </row>
    <row r="47" spans="1:13" ht="14.4" x14ac:dyDescent="0.3">
      <c r="A47" s="78" t="s">
        <v>240</v>
      </c>
      <c r="B47" s="79">
        <v>0</v>
      </c>
      <c r="C47" s="79">
        <v>0</v>
      </c>
      <c r="D47" s="80"/>
      <c r="E47" s="79">
        <v>0</v>
      </c>
      <c r="F47" s="79">
        <v>0</v>
      </c>
      <c r="G47" s="80"/>
      <c r="H47" s="79">
        <v>1</v>
      </c>
      <c r="I47" s="79">
        <v>8</v>
      </c>
      <c r="J47" s="80"/>
      <c r="K47" s="79">
        <v>27</v>
      </c>
      <c r="L47" s="79">
        <v>280</v>
      </c>
      <c r="M47" s="80"/>
    </row>
    <row r="48" spans="1:13" ht="14.4" x14ac:dyDescent="0.3">
      <c r="A48" s="83" t="s">
        <v>241</v>
      </c>
      <c r="B48" s="84">
        <v>0</v>
      </c>
      <c r="C48" s="84">
        <v>0</v>
      </c>
      <c r="D48" s="85"/>
      <c r="E48" s="84">
        <v>0</v>
      </c>
      <c r="F48" s="84">
        <v>0</v>
      </c>
      <c r="G48" s="85"/>
      <c r="H48" s="84">
        <v>0</v>
      </c>
      <c r="I48" s="84">
        <v>0</v>
      </c>
      <c r="J48" s="85"/>
      <c r="K48" s="84">
        <v>7</v>
      </c>
      <c r="L48" s="84">
        <v>40</v>
      </c>
      <c r="M48" s="80"/>
    </row>
    <row r="50" spans="1:13" ht="35.4" customHeight="1" x14ac:dyDescent="0.3">
      <c r="A50" s="86" t="s">
        <v>242</v>
      </c>
      <c r="B50" s="86"/>
      <c r="C50" s="86"/>
      <c r="D50" s="86"/>
      <c r="E50" s="86"/>
      <c r="F50" s="86"/>
      <c r="G50" s="86"/>
      <c r="H50" s="86"/>
      <c r="I50" s="86"/>
      <c r="J50" s="86"/>
      <c r="K50" s="86"/>
      <c r="L50" s="86"/>
    </row>
    <row r="53" spans="1:13" ht="13.8" x14ac:dyDescent="0.3">
      <c r="A53" s="72" t="s">
        <v>200</v>
      </c>
    </row>
    <row r="54" spans="1:13" x14ac:dyDescent="0.25">
      <c r="A54" s="74"/>
      <c r="B54" s="74"/>
      <c r="C54" s="74"/>
      <c r="D54" s="74"/>
      <c r="E54" s="74"/>
      <c r="F54" s="74"/>
      <c r="G54" s="74"/>
      <c r="H54" s="74"/>
      <c r="I54" s="74"/>
      <c r="J54" s="74"/>
      <c r="K54" s="74"/>
      <c r="L54" s="74"/>
    </row>
    <row r="55" spans="1:13" x14ac:dyDescent="0.25">
      <c r="B55" s="75" t="s">
        <v>243</v>
      </c>
      <c r="C55" s="75"/>
      <c r="D55" s="76"/>
      <c r="E55" s="75" t="s">
        <v>244</v>
      </c>
      <c r="F55" s="75"/>
      <c r="G55" s="76"/>
      <c r="H55" s="75" t="s">
        <v>245</v>
      </c>
      <c r="I55" s="75"/>
      <c r="J55" s="76"/>
      <c r="K55" s="75" t="s">
        <v>246</v>
      </c>
      <c r="L55" s="75"/>
    </row>
    <row r="56" spans="1:13" ht="13.8" x14ac:dyDescent="0.3">
      <c r="A56" s="74"/>
      <c r="B56" s="77" t="s">
        <v>204</v>
      </c>
      <c r="C56" s="77" t="s">
        <v>38</v>
      </c>
      <c r="D56" s="77"/>
      <c r="E56" s="77" t="s">
        <v>204</v>
      </c>
      <c r="F56" s="77" t="s">
        <v>38</v>
      </c>
      <c r="G56" s="77"/>
      <c r="H56" s="77" t="s">
        <v>204</v>
      </c>
      <c r="I56" s="77" t="s">
        <v>38</v>
      </c>
      <c r="J56" s="77"/>
      <c r="K56" s="77" t="s">
        <v>204</v>
      </c>
      <c r="L56" s="77" t="s">
        <v>38</v>
      </c>
    </row>
    <row r="57" spans="1:13" ht="14.4" x14ac:dyDescent="0.3">
      <c r="A57" s="78" t="s">
        <v>205</v>
      </c>
    </row>
    <row r="58" spans="1:13" ht="14.4" x14ac:dyDescent="0.3">
      <c r="A58" s="78" t="s">
        <v>63</v>
      </c>
      <c r="B58" s="79">
        <v>10</v>
      </c>
      <c r="C58" s="79">
        <v>40</v>
      </c>
      <c r="D58" s="80"/>
      <c r="E58" s="79">
        <v>14069</v>
      </c>
      <c r="F58" s="79">
        <v>64677.5</v>
      </c>
      <c r="G58" s="80"/>
      <c r="H58" s="79">
        <v>341</v>
      </c>
      <c r="I58" s="79">
        <v>1414.8</v>
      </c>
      <c r="J58" s="80"/>
      <c r="K58" s="79">
        <v>60774</v>
      </c>
      <c r="L58" s="79">
        <v>312019</v>
      </c>
      <c r="M58" s="80"/>
    </row>
    <row r="59" spans="1:13" ht="14.4" x14ac:dyDescent="0.3">
      <c r="A59" s="78" t="s">
        <v>62</v>
      </c>
      <c r="B59" s="79">
        <v>71</v>
      </c>
      <c r="C59" s="79">
        <v>280</v>
      </c>
      <c r="D59" s="80"/>
      <c r="E59" s="79">
        <v>91189</v>
      </c>
      <c r="F59" s="79">
        <v>514547</v>
      </c>
      <c r="G59" s="80"/>
      <c r="H59" s="79">
        <v>13160</v>
      </c>
      <c r="I59" s="79">
        <v>58008.4</v>
      </c>
      <c r="J59" s="80"/>
      <c r="K59" s="79">
        <v>143144</v>
      </c>
      <c r="L59" s="79">
        <v>861440.5</v>
      </c>
      <c r="M59" s="80"/>
    </row>
    <row r="60" spans="1:13" ht="14.4" x14ac:dyDescent="0.3">
      <c r="A60" s="78" t="s">
        <v>206</v>
      </c>
      <c r="B60" s="79">
        <v>342</v>
      </c>
      <c r="C60" s="79">
        <v>1546</v>
      </c>
      <c r="D60" s="80"/>
      <c r="E60" s="79">
        <v>161475</v>
      </c>
      <c r="F60" s="79">
        <v>1487549.5</v>
      </c>
      <c r="G60" s="80"/>
      <c r="H60" s="79">
        <v>52862</v>
      </c>
      <c r="I60" s="79">
        <v>577935.19999999995</v>
      </c>
      <c r="J60" s="80"/>
      <c r="K60" s="79">
        <v>62425</v>
      </c>
      <c r="L60" s="79">
        <v>570783.69999999995</v>
      </c>
      <c r="M60" s="80"/>
    </row>
    <row r="61" spans="1:13" ht="14.4" x14ac:dyDescent="0.3">
      <c r="A61" s="78" t="s">
        <v>207</v>
      </c>
      <c r="B61" s="79"/>
      <c r="C61" s="79"/>
      <c r="D61" s="80"/>
      <c r="E61" s="79"/>
      <c r="F61" s="79"/>
      <c r="G61" s="80"/>
      <c r="H61" s="79"/>
      <c r="I61" s="79"/>
      <c r="J61" s="80"/>
      <c r="K61" s="79"/>
      <c r="L61" s="79"/>
      <c r="M61" s="80"/>
    </row>
    <row r="62" spans="1:13" ht="14.4" x14ac:dyDescent="0.3">
      <c r="A62" s="78" t="s">
        <v>119</v>
      </c>
      <c r="B62" s="79">
        <v>0</v>
      </c>
      <c r="C62" s="79">
        <v>0</v>
      </c>
      <c r="D62" s="80"/>
      <c r="E62" s="79">
        <v>2800</v>
      </c>
      <c r="F62" s="79">
        <v>7809.5</v>
      </c>
      <c r="G62" s="80"/>
      <c r="H62" s="79">
        <v>474</v>
      </c>
      <c r="I62" s="79">
        <v>1481.5</v>
      </c>
      <c r="J62" s="80"/>
      <c r="K62" s="79">
        <v>1890</v>
      </c>
      <c r="L62" s="79">
        <v>5747.9</v>
      </c>
      <c r="M62" s="80"/>
    </row>
    <row r="63" spans="1:13" ht="14.4" x14ac:dyDescent="0.3">
      <c r="A63" s="78" t="s">
        <v>122</v>
      </c>
      <c r="B63" s="79">
        <v>0</v>
      </c>
      <c r="C63" s="79">
        <v>0</v>
      </c>
      <c r="D63" s="80"/>
      <c r="E63" s="79">
        <v>4397</v>
      </c>
      <c r="F63" s="79">
        <v>15731</v>
      </c>
      <c r="G63" s="80"/>
      <c r="H63" s="79">
        <v>6153</v>
      </c>
      <c r="I63" s="79">
        <v>27042.7</v>
      </c>
      <c r="J63" s="80"/>
      <c r="K63" s="79">
        <v>10700</v>
      </c>
      <c r="L63" s="79">
        <v>30695.4</v>
      </c>
      <c r="M63" s="80"/>
    </row>
    <row r="64" spans="1:13" ht="14.4" x14ac:dyDescent="0.3">
      <c r="A64" s="78" t="s">
        <v>124</v>
      </c>
      <c r="B64" s="79">
        <v>0</v>
      </c>
      <c r="C64" s="79">
        <v>0</v>
      </c>
      <c r="D64" s="80"/>
      <c r="E64" s="79">
        <v>133943</v>
      </c>
      <c r="F64" s="79">
        <v>478195.5</v>
      </c>
      <c r="G64" s="80"/>
      <c r="H64" s="79">
        <v>50588</v>
      </c>
      <c r="I64" s="79">
        <v>264441.2</v>
      </c>
      <c r="J64" s="80"/>
      <c r="K64" s="79">
        <v>31918</v>
      </c>
      <c r="L64" s="79">
        <v>122886</v>
      </c>
      <c r="M64" s="80"/>
    </row>
    <row r="65" spans="1:13" ht="14.4" x14ac:dyDescent="0.3">
      <c r="A65" s="78" t="s">
        <v>208</v>
      </c>
      <c r="B65" s="79"/>
      <c r="C65" s="79"/>
      <c r="D65" s="80"/>
      <c r="E65" s="79"/>
      <c r="F65" s="79"/>
      <c r="G65" s="80"/>
      <c r="H65" s="79"/>
      <c r="I65" s="79"/>
      <c r="J65" s="80"/>
      <c r="K65" s="79"/>
      <c r="L65" s="79"/>
      <c r="M65" s="80"/>
    </row>
    <row r="66" spans="1:13" ht="14.4" x14ac:dyDescent="0.3">
      <c r="A66" s="78" t="s">
        <v>209</v>
      </c>
      <c r="B66" s="79">
        <v>392</v>
      </c>
      <c r="C66" s="79">
        <v>2800</v>
      </c>
      <c r="D66" s="80"/>
      <c r="E66" s="79">
        <v>5160</v>
      </c>
      <c r="F66" s="79">
        <v>3929.4</v>
      </c>
      <c r="G66" s="80"/>
      <c r="H66" s="79">
        <v>625</v>
      </c>
      <c r="I66" s="79">
        <v>1517.4</v>
      </c>
      <c r="J66" s="80"/>
      <c r="K66" s="79">
        <v>4155</v>
      </c>
      <c r="L66" s="79">
        <v>3582.7</v>
      </c>
      <c r="M66" s="80"/>
    </row>
    <row r="67" spans="1:13" ht="14.4" x14ac:dyDescent="0.3">
      <c r="A67" s="78" t="s">
        <v>210</v>
      </c>
      <c r="B67" s="79"/>
      <c r="C67" s="79"/>
      <c r="D67" s="80"/>
      <c r="E67" s="79"/>
      <c r="F67" s="79"/>
      <c r="G67" s="80"/>
      <c r="H67" s="79"/>
      <c r="I67" s="79"/>
      <c r="J67" s="80"/>
      <c r="K67" s="79"/>
      <c r="L67" s="79"/>
      <c r="M67" s="80"/>
    </row>
    <row r="68" spans="1:13" ht="14.4" x14ac:dyDescent="0.3">
      <c r="A68" s="78" t="s">
        <v>130</v>
      </c>
      <c r="B68" s="79">
        <v>91</v>
      </c>
      <c r="C68" s="79">
        <v>678.4</v>
      </c>
      <c r="D68" s="80"/>
      <c r="E68" s="79">
        <v>69</v>
      </c>
      <c r="F68" s="79">
        <v>1477</v>
      </c>
      <c r="G68" s="80"/>
      <c r="H68" s="79">
        <v>0</v>
      </c>
      <c r="I68" s="79">
        <v>0</v>
      </c>
      <c r="J68" s="80"/>
      <c r="K68" s="79">
        <v>26</v>
      </c>
      <c r="L68" s="79">
        <v>281</v>
      </c>
      <c r="M68" s="80"/>
    </row>
    <row r="69" spans="1:13" ht="14.4" x14ac:dyDescent="0.3">
      <c r="A69" s="78" t="s">
        <v>211</v>
      </c>
      <c r="B69" s="79">
        <v>15763</v>
      </c>
      <c r="C69" s="79">
        <v>162314.9</v>
      </c>
      <c r="D69" s="80"/>
      <c r="E69" s="79">
        <v>89288</v>
      </c>
      <c r="F69" s="79">
        <v>1315877.7</v>
      </c>
      <c r="G69" s="80"/>
      <c r="H69" s="79">
        <v>24052</v>
      </c>
      <c r="I69" s="79">
        <v>240333.1</v>
      </c>
      <c r="J69" s="80"/>
      <c r="K69" s="79">
        <v>53385</v>
      </c>
      <c r="L69" s="79">
        <v>788135.3</v>
      </c>
      <c r="M69" s="80"/>
    </row>
    <row r="70" spans="1:13" ht="14.4" x14ac:dyDescent="0.3">
      <c r="A70" s="78" t="s">
        <v>212</v>
      </c>
      <c r="B70" s="79"/>
      <c r="C70" s="79"/>
      <c r="D70" s="80"/>
      <c r="E70" s="79"/>
      <c r="F70" s="79"/>
      <c r="G70" s="80"/>
      <c r="H70" s="79"/>
      <c r="I70" s="79"/>
      <c r="J70" s="80"/>
      <c r="K70" s="79"/>
      <c r="L70" s="79"/>
      <c r="M70" s="80"/>
    </row>
    <row r="71" spans="1:13" ht="14.4" x14ac:dyDescent="0.3">
      <c r="A71" s="78" t="s">
        <v>213</v>
      </c>
      <c r="B71" s="79">
        <v>78</v>
      </c>
      <c r="C71" s="79">
        <v>1220</v>
      </c>
      <c r="D71" s="80"/>
      <c r="E71" s="79">
        <v>3240</v>
      </c>
      <c r="F71" s="79">
        <v>36582</v>
      </c>
      <c r="G71" s="80"/>
      <c r="H71" s="79">
        <v>710</v>
      </c>
      <c r="I71" s="79">
        <v>15423.5</v>
      </c>
      <c r="J71" s="80"/>
      <c r="K71" s="79">
        <v>4842</v>
      </c>
      <c r="L71" s="79">
        <v>68100</v>
      </c>
      <c r="M71" s="80"/>
    </row>
    <row r="72" spans="1:13" ht="14.4" x14ac:dyDescent="0.3">
      <c r="A72" s="78" t="s">
        <v>214</v>
      </c>
      <c r="B72" s="79">
        <v>94</v>
      </c>
      <c r="C72" s="79">
        <v>484.6</v>
      </c>
      <c r="D72" s="80"/>
      <c r="E72" s="79">
        <v>390</v>
      </c>
      <c r="F72" s="79">
        <v>6969.9</v>
      </c>
      <c r="G72" s="80"/>
      <c r="H72" s="79">
        <v>10</v>
      </c>
      <c r="I72" s="79">
        <v>174.9</v>
      </c>
      <c r="J72" s="80"/>
      <c r="K72" s="79">
        <v>6303</v>
      </c>
      <c r="L72" s="79">
        <v>100194.8</v>
      </c>
      <c r="M72" s="80"/>
    </row>
    <row r="73" spans="1:13" ht="14.4" x14ac:dyDescent="0.3">
      <c r="A73" s="78" t="s">
        <v>215</v>
      </c>
      <c r="B73" s="79">
        <v>389</v>
      </c>
      <c r="C73" s="79">
        <v>2915</v>
      </c>
      <c r="D73" s="80"/>
      <c r="E73" s="79">
        <v>2105</v>
      </c>
      <c r="F73" s="79">
        <v>10471.4</v>
      </c>
      <c r="G73" s="80"/>
      <c r="H73" s="79">
        <v>24</v>
      </c>
      <c r="I73" s="79">
        <v>103.5</v>
      </c>
      <c r="J73" s="80"/>
      <c r="K73" s="79">
        <v>2142</v>
      </c>
      <c r="L73" s="79">
        <v>9670.4</v>
      </c>
      <c r="M73" s="80"/>
    </row>
    <row r="74" spans="1:13" ht="14.4" x14ac:dyDescent="0.3">
      <c r="A74" s="78" t="s">
        <v>216</v>
      </c>
      <c r="B74" s="79">
        <v>28570</v>
      </c>
      <c r="C74" s="79">
        <v>1492838</v>
      </c>
      <c r="D74" s="80"/>
      <c r="E74" s="79">
        <v>6261</v>
      </c>
      <c r="F74" s="79">
        <v>233461</v>
      </c>
      <c r="G74" s="80"/>
      <c r="H74" s="79">
        <v>1254</v>
      </c>
      <c r="I74" s="79">
        <v>40064</v>
      </c>
      <c r="J74" s="80"/>
      <c r="K74" s="79">
        <v>5079</v>
      </c>
      <c r="L74" s="79">
        <v>174924.3</v>
      </c>
      <c r="M74" s="80"/>
    </row>
    <row r="75" spans="1:13" ht="14.4" x14ac:dyDescent="0.3">
      <c r="A75" s="78" t="s">
        <v>217</v>
      </c>
      <c r="B75" s="79">
        <v>2</v>
      </c>
      <c r="C75" s="79">
        <v>10</v>
      </c>
      <c r="D75" s="80"/>
      <c r="E75" s="79">
        <v>736</v>
      </c>
      <c r="F75" s="79">
        <v>14149</v>
      </c>
      <c r="G75" s="80"/>
      <c r="H75" s="79">
        <v>14</v>
      </c>
      <c r="I75" s="79">
        <v>304.7</v>
      </c>
      <c r="J75" s="80"/>
      <c r="K75" s="79">
        <v>6802</v>
      </c>
      <c r="L75" s="79">
        <v>164997.29999999999</v>
      </c>
      <c r="M75" s="80"/>
    </row>
    <row r="76" spans="1:13" ht="14.4" x14ac:dyDescent="0.3">
      <c r="A76" s="78" t="s">
        <v>152</v>
      </c>
      <c r="B76" s="79">
        <v>4</v>
      </c>
      <c r="C76" s="79">
        <v>0.2</v>
      </c>
      <c r="D76" s="80"/>
      <c r="E76" s="79">
        <v>540</v>
      </c>
      <c r="F76" s="79">
        <v>416.2</v>
      </c>
      <c r="G76" s="80"/>
      <c r="H76" s="79">
        <v>11</v>
      </c>
      <c r="I76" s="79">
        <v>8.3000000000000007</v>
      </c>
      <c r="J76" s="80"/>
      <c r="K76" s="79">
        <v>141</v>
      </c>
      <c r="L76" s="79">
        <v>154.1</v>
      </c>
      <c r="M76" s="80"/>
    </row>
    <row r="77" spans="1:13" ht="14.4" x14ac:dyDescent="0.3">
      <c r="A77" s="78" t="s">
        <v>218</v>
      </c>
      <c r="B77" s="79">
        <v>55</v>
      </c>
      <c r="C77" s="79">
        <v>1037</v>
      </c>
      <c r="D77" s="80"/>
      <c r="E77" s="79">
        <v>2848</v>
      </c>
      <c r="F77" s="79">
        <v>27878</v>
      </c>
      <c r="G77" s="80"/>
      <c r="H77" s="79">
        <v>154</v>
      </c>
      <c r="I77" s="79">
        <v>3504.9</v>
      </c>
      <c r="J77" s="80"/>
      <c r="K77" s="79">
        <v>18808</v>
      </c>
      <c r="L77" s="79">
        <v>259991</v>
      </c>
      <c r="M77" s="80"/>
    </row>
    <row r="78" spans="1:13" ht="14.4" x14ac:dyDescent="0.3">
      <c r="A78" s="78" t="s">
        <v>219</v>
      </c>
      <c r="B78" s="79">
        <v>5</v>
      </c>
      <c r="C78" s="79">
        <v>50</v>
      </c>
      <c r="D78" s="80"/>
      <c r="E78" s="79">
        <v>1333</v>
      </c>
      <c r="F78" s="79">
        <v>28253.5</v>
      </c>
      <c r="G78" s="80"/>
      <c r="H78" s="79">
        <v>162</v>
      </c>
      <c r="I78" s="79">
        <v>3323.8</v>
      </c>
      <c r="J78" s="80"/>
      <c r="K78" s="79">
        <v>4267</v>
      </c>
      <c r="L78" s="79">
        <v>93371.3</v>
      </c>
      <c r="M78" s="80"/>
    </row>
    <row r="79" spans="1:13" ht="14.4" x14ac:dyDescent="0.3">
      <c r="A79" s="78" t="s">
        <v>220</v>
      </c>
      <c r="B79" s="79"/>
      <c r="C79" s="79"/>
      <c r="D79" s="80"/>
      <c r="E79" s="79"/>
      <c r="F79" s="79"/>
      <c r="G79" s="80"/>
      <c r="H79" s="79"/>
      <c r="I79" s="79"/>
      <c r="J79" s="80"/>
      <c r="K79" s="79"/>
      <c r="L79" s="79"/>
      <c r="M79" s="80"/>
    </row>
    <row r="80" spans="1:13" ht="14.4" x14ac:dyDescent="0.3">
      <c r="A80" s="78" t="s">
        <v>221</v>
      </c>
      <c r="B80" s="79">
        <v>0</v>
      </c>
      <c r="C80" s="79">
        <v>0</v>
      </c>
      <c r="D80" s="80"/>
      <c r="E80" s="79">
        <v>35</v>
      </c>
      <c r="F80" s="79">
        <v>280</v>
      </c>
      <c r="G80" s="80"/>
      <c r="H80" s="79">
        <v>0</v>
      </c>
      <c r="I80" s="79">
        <v>0</v>
      </c>
      <c r="J80" s="80"/>
      <c r="K80" s="79">
        <v>97</v>
      </c>
      <c r="L80" s="79">
        <v>479</v>
      </c>
      <c r="M80" s="80"/>
    </row>
    <row r="81" spans="1:13" ht="14.4" x14ac:dyDescent="0.3">
      <c r="A81" s="78" t="s">
        <v>222</v>
      </c>
      <c r="B81" s="79">
        <v>104</v>
      </c>
      <c r="C81" s="79">
        <v>3696.1</v>
      </c>
      <c r="D81" s="80"/>
      <c r="E81" s="79">
        <v>181</v>
      </c>
      <c r="F81" s="79">
        <v>4960.5</v>
      </c>
      <c r="G81" s="80"/>
      <c r="H81" s="79">
        <v>20</v>
      </c>
      <c r="I81" s="79">
        <v>323.3</v>
      </c>
      <c r="J81" s="80"/>
      <c r="K81" s="79">
        <v>172</v>
      </c>
      <c r="L81" s="79">
        <v>4998</v>
      </c>
      <c r="M81" s="80"/>
    </row>
    <row r="82" spans="1:13" ht="14.4" x14ac:dyDescent="0.3">
      <c r="A82" s="78" t="s">
        <v>223</v>
      </c>
      <c r="B82" s="79">
        <v>2</v>
      </c>
      <c r="C82" s="79">
        <v>50</v>
      </c>
      <c r="D82" s="80"/>
      <c r="E82" s="79">
        <v>36</v>
      </c>
      <c r="F82" s="79">
        <v>1140</v>
      </c>
      <c r="G82" s="80"/>
      <c r="H82" s="79">
        <v>2</v>
      </c>
      <c r="I82" s="79">
        <v>15.7</v>
      </c>
      <c r="J82" s="80"/>
      <c r="K82" s="79">
        <v>123</v>
      </c>
      <c r="L82" s="79">
        <v>4586.3</v>
      </c>
      <c r="M82" s="80"/>
    </row>
    <row r="83" spans="1:13" ht="14.4" x14ac:dyDescent="0.3">
      <c r="A83" s="78" t="s">
        <v>224</v>
      </c>
      <c r="B83" s="79">
        <v>31</v>
      </c>
      <c r="C83" s="79">
        <v>809.8</v>
      </c>
      <c r="D83" s="80"/>
      <c r="E83" s="79">
        <v>7007</v>
      </c>
      <c r="F83" s="79">
        <v>133042</v>
      </c>
      <c r="G83" s="80"/>
      <c r="H83" s="79">
        <v>43</v>
      </c>
      <c r="I83" s="79">
        <v>430.4</v>
      </c>
      <c r="J83" s="80"/>
      <c r="K83" s="79">
        <v>802</v>
      </c>
      <c r="L83" s="79">
        <v>20619.2</v>
      </c>
      <c r="M83" s="80"/>
    </row>
    <row r="84" spans="1:13" ht="14.4" x14ac:dyDescent="0.3">
      <c r="A84" s="78" t="s">
        <v>225</v>
      </c>
      <c r="B84" s="79">
        <v>638</v>
      </c>
      <c r="C84" s="79">
        <v>14258.4</v>
      </c>
      <c r="D84" s="80"/>
      <c r="E84" s="79">
        <v>3536</v>
      </c>
      <c r="F84" s="79">
        <v>147700</v>
      </c>
      <c r="G84" s="80"/>
      <c r="H84" s="79">
        <v>234</v>
      </c>
      <c r="I84" s="79">
        <v>9062.6</v>
      </c>
      <c r="J84" s="80"/>
      <c r="K84" s="79">
        <v>5172</v>
      </c>
      <c r="L84" s="79">
        <v>214982</v>
      </c>
      <c r="M84" s="80"/>
    </row>
    <row r="85" spans="1:13" ht="14.4" x14ac:dyDescent="0.3">
      <c r="A85" s="78" t="s">
        <v>226</v>
      </c>
      <c r="B85" s="79">
        <v>0</v>
      </c>
      <c r="C85" s="79">
        <v>0</v>
      </c>
      <c r="D85" s="80"/>
      <c r="E85" s="79">
        <v>28</v>
      </c>
      <c r="F85" s="79">
        <v>1104</v>
      </c>
      <c r="G85" s="80"/>
      <c r="H85" s="79">
        <v>11</v>
      </c>
      <c r="I85" s="79">
        <v>386.8</v>
      </c>
      <c r="J85" s="80"/>
      <c r="K85" s="79">
        <v>37</v>
      </c>
      <c r="L85" s="79">
        <v>1069</v>
      </c>
      <c r="M85" s="80"/>
    </row>
    <row r="86" spans="1:13" ht="14.4" x14ac:dyDescent="0.3">
      <c r="A86" s="78" t="s">
        <v>227</v>
      </c>
      <c r="B86" s="79">
        <v>4</v>
      </c>
      <c r="C86" s="79">
        <v>130</v>
      </c>
      <c r="D86" s="80"/>
      <c r="E86" s="79">
        <v>41</v>
      </c>
      <c r="F86" s="79">
        <v>1251.5</v>
      </c>
      <c r="G86" s="80"/>
      <c r="H86" s="79">
        <v>13</v>
      </c>
      <c r="I86" s="79">
        <v>366.8</v>
      </c>
      <c r="J86" s="80"/>
      <c r="K86" s="79">
        <v>135</v>
      </c>
      <c r="L86" s="79">
        <v>7057.5</v>
      </c>
      <c r="M86" s="80"/>
    </row>
    <row r="87" spans="1:13" ht="14.4" x14ac:dyDescent="0.3">
      <c r="A87" s="78" t="s">
        <v>228</v>
      </c>
      <c r="B87" s="79">
        <v>6</v>
      </c>
      <c r="C87" s="79">
        <v>150</v>
      </c>
      <c r="D87" s="80"/>
      <c r="E87" s="79">
        <v>1668</v>
      </c>
      <c r="F87" s="79">
        <v>95493</v>
      </c>
      <c r="G87" s="80"/>
      <c r="H87" s="79">
        <v>4</v>
      </c>
      <c r="I87" s="79">
        <v>111.4</v>
      </c>
      <c r="J87" s="80"/>
      <c r="K87" s="79">
        <v>26461</v>
      </c>
      <c r="L87" s="79">
        <v>1655575.7</v>
      </c>
      <c r="M87" s="80"/>
    </row>
    <row r="88" spans="1:13" ht="14.4" x14ac:dyDescent="0.3">
      <c r="A88" s="78" t="s">
        <v>229</v>
      </c>
      <c r="B88" s="79"/>
      <c r="C88" s="79"/>
      <c r="D88" s="80"/>
      <c r="E88" s="79"/>
      <c r="F88" s="79"/>
      <c r="G88" s="80"/>
      <c r="H88" s="79"/>
      <c r="I88" s="79"/>
      <c r="J88" s="80"/>
      <c r="K88" s="79"/>
      <c r="L88" s="79"/>
      <c r="M88" s="80"/>
    </row>
    <row r="89" spans="1:13" ht="14.4" x14ac:dyDescent="0.3">
      <c r="A89" s="78" t="s">
        <v>230</v>
      </c>
      <c r="B89" s="79">
        <v>0</v>
      </c>
      <c r="C89" s="79">
        <v>0</v>
      </c>
      <c r="D89" s="80"/>
      <c r="E89" s="82">
        <v>52882</v>
      </c>
      <c r="F89" s="79">
        <v>14950.6</v>
      </c>
      <c r="G89" s="80"/>
      <c r="H89" s="81">
        <v>0</v>
      </c>
      <c r="I89" s="79">
        <v>0</v>
      </c>
      <c r="J89" s="80"/>
      <c r="K89" s="82">
        <v>6140</v>
      </c>
      <c r="L89" s="79">
        <v>2053.5</v>
      </c>
      <c r="M89" s="80"/>
    </row>
    <row r="90" spans="1:13" ht="14.4" x14ac:dyDescent="0.3">
      <c r="A90" s="78" t="s">
        <v>231</v>
      </c>
      <c r="B90" s="79">
        <v>0</v>
      </c>
      <c r="C90" s="79">
        <v>0</v>
      </c>
      <c r="D90" s="80"/>
      <c r="E90" s="81">
        <v>117737</v>
      </c>
      <c r="F90" s="79">
        <v>32648</v>
      </c>
      <c r="G90" s="80"/>
      <c r="H90" s="82">
        <v>0</v>
      </c>
      <c r="I90" s="79">
        <v>0</v>
      </c>
      <c r="J90" s="80"/>
      <c r="K90" s="81">
        <v>13105</v>
      </c>
      <c r="L90" s="79">
        <v>5004.5</v>
      </c>
      <c r="M90" s="80"/>
    </row>
    <row r="91" spans="1:13" ht="14.4" x14ac:dyDescent="0.3">
      <c r="A91" s="78" t="s">
        <v>232</v>
      </c>
      <c r="B91" s="79">
        <v>0</v>
      </c>
      <c r="C91" s="79">
        <v>0</v>
      </c>
      <c r="D91" s="80"/>
      <c r="E91" s="82">
        <v>13686</v>
      </c>
      <c r="F91" s="79">
        <v>12416.3</v>
      </c>
      <c r="G91" s="80"/>
      <c r="H91" s="81">
        <v>356</v>
      </c>
      <c r="I91" s="79">
        <v>188.7</v>
      </c>
      <c r="J91" s="80"/>
      <c r="K91" s="82">
        <v>3005</v>
      </c>
      <c r="L91" s="79">
        <v>2731</v>
      </c>
      <c r="M91" s="80"/>
    </row>
    <row r="92" spans="1:13" ht="14.4" x14ac:dyDescent="0.3">
      <c r="A92" s="78" t="s">
        <v>233</v>
      </c>
      <c r="B92" s="79">
        <v>0</v>
      </c>
      <c r="C92" s="79">
        <v>0</v>
      </c>
      <c r="D92" s="80"/>
      <c r="E92" s="81">
        <v>19746</v>
      </c>
      <c r="F92" s="79">
        <v>14304.5</v>
      </c>
      <c r="G92" s="80"/>
      <c r="H92" s="82">
        <v>122</v>
      </c>
      <c r="I92" s="79">
        <v>31.8</v>
      </c>
      <c r="J92" s="80"/>
      <c r="K92" s="81">
        <v>1039</v>
      </c>
      <c r="L92" s="79">
        <v>479.3</v>
      </c>
      <c r="M92" s="80"/>
    </row>
    <row r="93" spans="1:13" ht="14.4" x14ac:dyDescent="0.3">
      <c r="A93" s="78" t="s">
        <v>234</v>
      </c>
      <c r="B93" s="79">
        <v>0</v>
      </c>
      <c r="C93" s="79">
        <v>0</v>
      </c>
      <c r="D93" s="80"/>
      <c r="E93" s="82">
        <v>36773</v>
      </c>
      <c r="F93" s="79">
        <v>32797</v>
      </c>
      <c r="G93" s="80"/>
      <c r="H93" s="81">
        <v>1080</v>
      </c>
      <c r="I93" s="79">
        <v>355.2</v>
      </c>
      <c r="J93" s="80"/>
      <c r="K93" s="82">
        <v>9288</v>
      </c>
      <c r="L93" s="79">
        <v>9226</v>
      </c>
      <c r="M93" s="80"/>
    </row>
    <row r="94" spans="1:13" ht="14.4" x14ac:dyDescent="0.3">
      <c r="A94" s="78" t="s">
        <v>235</v>
      </c>
      <c r="B94" s="79">
        <v>0</v>
      </c>
      <c r="C94" s="79">
        <v>0</v>
      </c>
      <c r="D94" s="80"/>
      <c r="E94" s="82">
        <v>62650</v>
      </c>
      <c r="F94" s="79">
        <v>16916</v>
      </c>
      <c r="G94" s="80"/>
      <c r="H94" s="81">
        <v>0</v>
      </c>
      <c r="I94" s="79">
        <v>0</v>
      </c>
      <c r="J94" s="80"/>
      <c r="K94" s="82">
        <v>22945</v>
      </c>
      <c r="L94" s="79">
        <v>6591</v>
      </c>
      <c r="M94" s="80"/>
    </row>
    <row r="95" spans="1:13" ht="14.4" x14ac:dyDescent="0.3">
      <c r="A95" s="78" t="s">
        <v>236</v>
      </c>
      <c r="B95" s="79">
        <v>0</v>
      </c>
      <c r="C95" s="79">
        <v>0</v>
      </c>
      <c r="D95" s="80"/>
      <c r="E95" s="81">
        <v>37020</v>
      </c>
      <c r="F95" s="79">
        <v>10656</v>
      </c>
      <c r="G95" s="80"/>
      <c r="H95" s="82">
        <v>3009</v>
      </c>
      <c r="I95" s="79">
        <v>789.2</v>
      </c>
      <c r="J95" s="80"/>
      <c r="K95" s="81">
        <v>10125</v>
      </c>
      <c r="L95" s="79">
        <v>3626.5</v>
      </c>
      <c r="M95" s="80"/>
    </row>
    <row r="96" spans="1:13" ht="14.4" x14ac:dyDescent="0.3">
      <c r="A96" s="78" t="s">
        <v>237</v>
      </c>
      <c r="B96" s="79"/>
      <c r="C96" s="79"/>
      <c r="D96" s="80"/>
      <c r="E96" s="79"/>
      <c r="F96" s="79"/>
      <c r="G96" s="80"/>
      <c r="H96" s="79"/>
      <c r="I96" s="79"/>
      <c r="J96" s="80"/>
      <c r="K96" s="79"/>
      <c r="L96" s="79"/>
      <c r="M96" s="80"/>
    </row>
    <row r="97" spans="1:13" ht="14.4" x14ac:dyDescent="0.3">
      <c r="A97" s="78" t="s">
        <v>238</v>
      </c>
      <c r="B97" s="79">
        <v>0</v>
      </c>
      <c r="C97" s="79">
        <v>0</v>
      </c>
      <c r="D97" s="80"/>
      <c r="E97" s="79">
        <v>0</v>
      </c>
      <c r="F97" s="79">
        <v>0</v>
      </c>
      <c r="G97" s="80"/>
      <c r="H97" s="79">
        <v>0</v>
      </c>
      <c r="I97" s="79">
        <v>0</v>
      </c>
      <c r="J97" s="80"/>
      <c r="K97" s="79">
        <v>0</v>
      </c>
      <c r="L97" s="79">
        <v>0</v>
      </c>
      <c r="M97" s="80"/>
    </row>
    <row r="98" spans="1:13" ht="14.4" x14ac:dyDescent="0.3">
      <c r="A98" s="78" t="s">
        <v>239</v>
      </c>
      <c r="B98" s="79">
        <v>0</v>
      </c>
      <c r="C98" s="79">
        <v>0</v>
      </c>
      <c r="D98" s="80"/>
      <c r="E98" s="79">
        <v>0</v>
      </c>
      <c r="F98" s="79">
        <v>0</v>
      </c>
      <c r="G98" s="80"/>
      <c r="H98" s="79">
        <v>0</v>
      </c>
      <c r="I98" s="79">
        <v>0</v>
      </c>
      <c r="J98" s="80"/>
      <c r="K98" s="79">
        <v>0</v>
      </c>
      <c r="L98" s="79">
        <v>0</v>
      </c>
      <c r="M98" s="80"/>
    </row>
    <row r="99" spans="1:13" ht="14.4" x14ac:dyDescent="0.3">
      <c r="A99" s="78" t="s">
        <v>240</v>
      </c>
      <c r="B99" s="79">
        <v>0</v>
      </c>
      <c r="C99" s="79">
        <v>0</v>
      </c>
      <c r="D99" s="80"/>
      <c r="E99" s="79">
        <v>0</v>
      </c>
      <c r="F99" s="79">
        <v>0</v>
      </c>
      <c r="G99" s="80"/>
      <c r="H99" s="79">
        <v>0</v>
      </c>
      <c r="I99" s="79">
        <v>0</v>
      </c>
      <c r="J99" s="80"/>
      <c r="K99" s="79">
        <v>0</v>
      </c>
      <c r="L99" s="79">
        <v>0</v>
      </c>
      <c r="M99" s="80"/>
    </row>
    <row r="100" spans="1:13" ht="14.4" x14ac:dyDescent="0.3">
      <c r="A100" s="83" t="s">
        <v>241</v>
      </c>
      <c r="B100" s="84">
        <v>0</v>
      </c>
      <c r="C100" s="84">
        <v>0</v>
      </c>
      <c r="D100" s="85"/>
      <c r="E100" s="84">
        <v>0</v>
      </c>
      <c r="F100" s="84">
        <v>0</v>
      </c>
      <c r="G100" s="85"/>
      <c r="H100" s="84">
        <v>0</v>
      </c>
      <c r="I100" s="84">
        <v>0</v>
      </c>
      <c r="J100" s="85"/>
      <c r="K100" s="84">
        <v>0</v>
      </c>
      <c r="L100" s="84">
        <v>0</v>
      </c>
      <c r="M100" s="80"/>
    </row>
    <row r="102" spans="1:13" ht="36" customHeight="1" x14ac:dyDescent="0.3">
      <c r="A102" s="86" t="s">
        <v>242</v>
      </c>
      <c r="B102" s="86"/>
      <c r="C102" s="86"/>
      <c r="D102" s="86"/>
      <c r="E102" s="86"/>
      <c r="F102" s="86"/>
      <c r="G102" s="86"/>
      <c r="H102" s="86"/>
      <c r="I102" s="86"/>
      <c r="J102" s="86"/>
      <c r="K102" s="86"/>
      <c r="L102" s="86"/>
    </row>
    <row r="105" spans="1:13" ht="13.8" x14ac:dyDescent="0.3">
      <c r="A105" s="72" t="s">
        <v>200</v>
      </c>
    </row>
    <row r="106" spans="1:13" x14ac:dyDescent="0.25">
      <c r="A106" s="74"/>
      <c r="B106" s="74"/>
      <c r="C106" s="74"/>
      <c r="D106" s="74"/>
      <c r="E106" s="74"/>
      <c r="F106" s="74"/>
      <c r="G106" s="74"/>
      <c r="H106" s="74"/>
      <c r="I106" s="74"/>
      <c r="J106" s="74"/>
      <c r="K106" s="74"/>
      <c r="L106" s="74"/>
    </row>
    <row r="107" spans="1:13" x14ac:dyDescent="0.25">
      <c r="B107" s="75" t="s">
        <v>247</v>
      </c>
      <c r="C107" s="75"/>
      <c r="D107" s="87"/>
      <c r="E107" s="75" t="s">
        <v>248</v>
      </c>
      <c r="F107" s="75"/>
      <c r="G107" s="87"/>
      <c r="H107" s="75" t="s">
        <v>249</v>
      </c>
      <c r="I107" s="75"/>
      <c r="J107" s="87"/>
      <c r="K107" s="75" t="s">
        <v>250</v>
      </c>
      <c r="L107" s="75"/>
    </row>
    <row r="108" spans="1:13" ht="13.8" x14ac:dyDescent="0.3">
      <c r="A108" s="74"/>
      <c r="B108" s="77" t="s">
        <v>204</v>
      </c>
      <c r="C108" s="77" t="s">
        <v>38</v>
      </c>
      <c r="D108" s="77"/>
      <c r="E108" s="77" t="s">
        <v>204</v>
      </c>
      <c r="F108" s="77" t="s">
        <v>38</v>
      </c>
      <c r="G108" s="77"/>
      <c r="H108" s="77" t="s">
        <v>204</v>
      </c>
      <c r="I108" s="77" t="s">
        <v>38</v>
      </c>
      <c r="J108" s="77"/>
      <c r="K108" s="77" t="s">
        <v>204</v>
      </c>
      <c r="L108" s="77" t="s">
        <v>38</v>
      </c>
    </row>
    <row r="109" spans="1:13" ht="14.4" x14ac:dyDescent="0.3">
      <c r="A109" s="78" t="s">
        <v>205</v>
      </c>
    </row>
    <row r="110" spans="1:13" ht="14.4" x14ac:dyDescent="0.3">
      <c r="A110" s="78" t="s">
        <v>63</v>
      </c>
      <c r="B110" s="79">
        <v>53422</v>
      </c>
      <c r="C110" s="79">
        <v>176184.5</v>
      </c>
      <c r="D110" s="80"/>
      <c r="E110" s="79">
        <v>24800</v>
      </c>
      <c r="F110" s="79">
        <v>113374</v>
      </c>
      <c r="G110" s="80"/>
      <c r="H110" s="79">
        <v>100103</v>
      </c>
      <c r="I110" s="79">
        <v>435511.2</v>
      </c>
      <c r="J110" s="80"/>
      <c r="K110" s="79">
        <v>40350</v>
      </c>
      <c r="L110" s="79">
        <v>145400</v>
      </c>
      <c r="M110" s="80"/>
    </row>
    <row r="111" spans="1:13" ht="14.4" x14ac:dyDescent="0.3">
      <c r="A111" s="78" t="s">
        <v>62</v>
      </c>
      <c r="B111" s="79">
        <v>30382</v>
      </c>
      <c r="C111" s="79">
        <v>105348.2</v>
      </c>
      <c r="D111" s="80"/>
      <c r="E111" s="79">
        <v>27900</v>
      </c>
      <c r="F111" s="79">
        <v>150825</v>
      </c>
      <c r="G111" s="80"/>
      <c r="H111" s="79">
        <v>13838</v>
      </c>
      <c r="I111" s="79">
        <v>68452.399999999994</v>
      </c>
      <c r="J111" s="80"/>
      <c r="K111" s="79">
        <v>12580</v>
      </c>
      <c r="L111" s="79">
        <v>49780</v>
      </c>
      <c r="M111" s="80"/>
    </row>
    <row r="112" spans="1:13" ht="14.4" x14ac:dyDescent="0.3">
      <c r="A112" s="78" t="s">
        <v>206</v>
      </c>
      <c r="B112" s="79">
        <v>11601</v>
      </c>
      <c r="C112" s="79">
        <v>95110</v>
      </c>
      <c r="D112" s="80"/>
      <c r="E112" s="79">
        <v>11040</v>
      </c>
      <c r="F112" s="79">
        <v>126916</v>
      </c>
      <c r="G112" s="80"/>
      <c r="H112" s="79">
        <v>5284</v>
      </c>
      <c r="I112" s="79">
        <v>39112</v>
      </c>
      <c r="J112" s="80"/>
      <c r="K112" s="79">
        <v>13130</v>
      </c>
      <c r="L112" s="79">
        <v>134800</v>
      </c>
      <c r="M112" s="80"/>
    </row>
    <row r="113" spans="1:13" ht="14.4" x14ac:dyDescent="0.3">
      <c r="A113" s="78" t="s">
        <v>207</v>
      </c>
      <c r="B113" s="79"/>
      <c r="C113" s="79"/>
      <c r="D113" s="80"/>
      <c r="E113" s="79"/>
      <c r="F113" s="79"/>
      <c r="G113" s="80"/>
      <c r="H113" s="79"/>
      <c r="I113" s="79"/>
      <c r="J113" s="80"/>
      <c r="K113" s="79"/>
      <c r="L113" s="79"/>
      <c r="M113" s="80"/>
    </row>
    <row r="114" spans="1:13" ht="14.4" x14ac:dyDescent="0.3">
      <c r="A114" s="78" t="s">
        <v>119</v>
      </c>
      <c r="B114" s="79">
        <v>1137</v>
      </c>
      <c r="C114" s="79">
        <v>2332.1</v>
      </c>
      <c r="D114" s="80"/>
      <c r="E114" s="79">
        <v>420</v>
      </c>
      <c r="F114" s="79">
        <v>851.5</v>
      </c>
      <c r="G114" s="80"/>
      <c r="H114" s="79">
        <v>434</v>
      </c>
      <c r="I114" s="79">
        <v>905</v>
      </c>
      <c r="J114" s="80"/>
      <c r="K114" s="79">
        <v>309</v>
      </c>
      <c r="L114" s="79">
        <v>495</v>
      </c>
      <c r="M114" s="80"/>
    </row>
    <row r="115" spans="1:13" ht="14.4" x14ac:dyDescent="0.3">
      <c r="A115" s="78" t="s">
        <v>122</v>
      </c>
      <c r="B115" s="79">
        <v>19726</v>
      </c>
      <c r="C115" s="79">
        <v>46878.1</v>
      </c>
      <c r="D115" s="80"/>
      <c r="E115" s="79">
        <v>14900</v>
      </c>
      <c r="F115" s="79">
        <v>33423</v>
      </c>
      <c r="G115" s="80"/>
      <c r="H115" s="79">
        <v>43114</v>
      </c>
      <c r="I115" s="79">
        <v>94899.3</v>
      </c>
      <c r="J115" s="80"/>
      <c r="K115" s="79">
        <v>3710</v>
      </c>
      <c r="L115" s="79">
        <v>7750</v>
      </c>
      <c r="M115" s="80"/>
    </row>
    <row r="116" spans="1:13" ht="14.4" x14ac:dyDescent="0.3">
      <c r="A116" s="78" t="s">
        <v>124</v>
      </c>
      <c r="B116" s="79">
        <v>744</v>
      </c>
      <c r="C116" s="79">
        <v>1710.9</v>
      </c>
      <c r="D116" s="80"/>
      <c r="E116" s="79">
        <v>50</v>
      </c>
      <c r="F116" s="79">
        <v>150</v>
      </c>
      <c r="G116" s="80"/>
      <c r="H116" s="79">
        <v>512</v>
      </c>
      <c r="I116" s="79">
        <v>1747.1</v>
      </c>
      <c r="J116" s="80"/>
      <c r="K116" s="79">
        <v>83</v>
      </c>
      <c r="L116" s="79">
        <v>155.69999999999999</v>
      </c>
      <c r="M116" s="80"/>
    </row>
    <row r="117" spans="1:13" ht="14.4" x14ac:dyDescent="0.3">
      <c r="A117" s="78" t="s">
        <v>208</v>
      </c>
      <c r="B117" s="79"/>
      <c r="C117" s="79"/>
      <c r="D117" s="80"/>
      <c r="E117" s="79"/>
      <c r="F117" s="79"/>
      <c r="G117" s="80"/>
      <c r="H117" s="79"/>
      <c r="I117" s="79"/>
      <c r="J117" s="80"/>
      <c r="K117" s="79"/>
      <c r="L117" s="79"/>
      <c r="M117" s="80"/>
    </row>
    <row r="118" spans="1:13" ht="14.4" x14ac:dyDescent="0.3">
      <c r="A118" s="78" t="s">
        <v>209</v>
      </c>
      <c r="B118" s="79">
        <v>89929</v>
      </c>
      <c r="C118" s="79">
        <v>81688.3</v>
      </c>
      <c r="D118" s="80"/>
      <c r="E118" s="79">
        <v>27001</v>
      </c>
      <c r="F118" s="79">
        <v>60385</v>
      </c>
      <c r="G118" s="80"/>
      <c r="H118" s="79">
        <v>9606</v>
      </c>
      <c r="I118" s="79">
        <v>25383</v>
      </c>
      <c r="J118" s="80"/>
      <c r="K118" s="79">
        <v>82931</v>
      </c>
      <c r="L118" s="79">
        <v>159449.29999999999</v>
      </c>
      <c r="M118" s="80"/>
    </row>
    <row r="119" spans="1:13" ht="14.4" x14ac:dyDescent="0.3">
      <c r="A119" s="78" t="s">
        <v>210</v>
      </c>
      <c r="B119" s="79"/>
      <c r="C119" s="79"/>
      <c r="D119" s="80"/>
      <c r="E119" s="79"/>
      <c r="F119" s="79"/>
      <c r="G119" s="80"/>
      <c r="H119" s="79"/>
      <c r="I119" s="79"/>
      <c r="J119" s="80"/>
      <c r="K119" s="79"/>
      <c r="L119" s="79"/>
      <c r="M119" s="80"/>
    </row>
    <row r="120" spans="1:13" ht="14.4" x14ac:dyDescent="0.3">
      <c r="A120" s="78" t="s">
        <v>130</v>
      </c>
      <c r="B120" s="79">
        <v>70</v>
      </c>
      <c r="C120" s="79">
        <v>832</v>
      </c>
      <c r="D120" s="80"/>
      <c r="E120" s="79">
        <v>11</v>
      </c>
      <c r="F120" s="79">
        <v>90</v>
      </c>
      <c r="G120" s="80"/>
      <c r="H120" s="79">
        <v>16</v>
      </c>
      <c r="I120" s="79">
        <v>164.7</v>
      </c>
      <c r="J120" s="80"/>
      <c r="K120" s="79">
        <v>984</v>
      </c>
      <c r="L120" s="79">
        <v>17604</v>
      </c>
      <c r="M120" s="80"/>
    </row>
    <row r="121" spans="1:13" ht="14.4" x14ac:dyDescent="0.3">
      <c r="A121" s="78" t="s">
        <v>211</v>
      </c>
      <c r="B121" s="79">
        <v>59213</v>
      </c>
      <c r="C121" s="79">
        <v>388805.5</v>
      </c>
      <c r="D121" s="80"/>
      <c r="E121" s="79">
        <v>12300</v>
      </c>
      <c r="F121" s="79">
        <v>92947</v>
      </c>
      <c r="G121" s="80"/>
      <c r="H121" s="79">
        <v>15859</v>
      </c>
      <c r="I121" s="79">
        <v>140969</v>
      </c>
      <c r="J121" s="80"/>
      <c r="K121" s="79">
        <v>20347</v>
      </c>
      <c r="L121" s="79">
        <v>206025</v>
      </c>
      <c r="M121" s="80"/>
    </row>
    <row r="122" spans="1:13" ht="14.4" x14ac:dyDescent="0.3">
      <c r="A122" s="78" t="s">
        <v>212</v>
      </c>
      <c r="B122" s="79"/>
      <c r="C122" s="79"/>
      <c r="D122" s="80"/>
      <c r="E122" s="79"/>
      <c r="F122" s="79"/>
      <c r="G122" s="80"/>
      <c r="H122" s="79"/>
      <c r="I122" s="79"/>
      <c r="J122" s="80"/>
      <c r="K122" s="79"/>
      <c r="L122" s="79"/>
      <c r="M122" s="80"/>
    </row>
    <row r="123" spans="1:13" ht="14.4" x14ac:dyDescent="0.3">
      <c r="A123" s="78" t="s">
        <v>213</v>
      </c>
      <c r="B123" s="79">
        <v>89</v>
      </c>
      <c r="C123" s="79">
        <v>1104.5</v>
      </c>
      <c r="D123" s="80"/>
      <c r="E123" s="79">
        <v>0</v>
      </c>
      <c r="F123" s="79">
        <v>0</v>
      </c>
      <c r="G123" s="80"/>
      <c r="H123" s="79">
        <v>56</v>
      </c>
      <c r="I123" s="79">
        <v>792.1</v>
      </c>
      <c r="J123" s="80"/>
      <c r="K123" s="79">
        <v>9303</v>
      </c>
      <c r="L123" s="79">
        <v>247820</v>
      </c>
      <c r="M123" s="80"/>
    </row>
    <row r="124" spans="1:13" ht="14.4" x14ac:dyDescent="0.3">
      <c r="A124" s="78" t="s">
        <v>214</v>
      </c>
      <c r="B124" s="79">
        <v>191</v>
      </c>
      <c r="C124" s="79">
        <v>2335</v>
      </c>
      <c r="D124" s="80"/>
      <c r="E124" s="79">
        <v>24</v>
      </c>
      <c r="F124" s="79">
        <v>150</v>
      </c>
      <c r="G124" s="80"/>
      <c r="H124" s="79">
        <v>180</v>
      </c>
      <c r="I124" s="79">
        <v>2184.8000000000002</v>
      </c>
      <c r="J124" s="80"/>
      <c r="K124" s="79">
        <v>147</v>
      </c>
      <c r="L124" s="79">
        <v>1484</v>
      </c>
      <c r="M124" s="80"/>
    </row>
    <row r="125" spans="1:13" ht="14.4" x14ac:dyDescent="0.3">
      <c r="A125" s="78" t="s">
        <v>215</v>
      </c>
      <c r="B125" s="79">
        <v>146</v>
      </c>
      <c r="C125" s="79">
        <v>1010.2</v>
      </c>
      <c r="D125" s="80"/>
      <c r="E125" s="79">
        <v>20</v>
      </c>
      <c r="F125" s="79">
        <v>114</v>
      </c>
      <c r="G125" s="80"/>
      <c r="H125" s="79">
        <v>84</v>
      </c>
      <c r="I125" s="79">
        <v>298.3</v>
      </c>
      <c r="J125" s="80"/>
      <c r="K125" s="79">
        <v>860</v>
      </c>
      <c r="L125" s="79">
        <v>2846</v>
      </c>
      <c r="M125" s="80"/>
    </row>
    <row r="126" spans="1:13" ht="14.4" x14ac:dyDescent="0.3">
      <c r="A126" s="78" t="s">
        <v>216</v>
      </c>
      <c r="B126" s="79">
        <v>815</v>
      </c>
      <c r="C126" s="79">
        <v>12047.8</v>
      </c>
      <c r="D126" s="80"/>
      <c r="E126" s="79">
        <v>243</v>
      </c>
      <c r="F126" s="79">
        <v>4060</v>
      </c>
      <c r="G126" s="80"/>
      <c r="H126" s="79">
        <v>187</v>
      </c>
      <c r="I126" s="79">
        <v>3672.3</v>
      </c>
      <c r="J126" s="80"/>
      <c r="K126" s="79">
        <v>440</v>
      </c>
      <c r="L126" s="79">
        <v>6588</v>
      </c>
      <c r="M126" s="80"/>
    </row>
    <row r="127" spans="1:13" ht="14.4" x14ac:dyDescent="0.3">
      <c r="A127" s="78" t="s">
        <v>217</v>
      </c>
      <c r="B127" s="79">
        <v>119</v>
      </c>
      <c r="C127" s="79">
        <v>1429.5</v>
      </c>
      <c r="D127" s="80"/>
      <c r="E127" s="79">
        <v>22</v>
      </c>
      <c r="F127" s="79">
        <v>200</v>
      </c>
      <c r="G127" s="80"/>
      <c r="H127" s="79">
        <v>253</v>
      </c>
      <c r="I127" s="79">
        <v>4581.1000000000004</v>
      </c>
      <c r="J127" s="80"/>
      <c r="K127" s="79">
        <v>315</v>
      </c>
      <c r="L127" s="79">
        <v>4087</v>
      </c>
      <c r="M127" s="80"/>
    </row>
    <row r="128" spans="1:13" ht="14.4" x14ac:dyDescent="0.3">
      <c r="A128" s="78" t="s">
        <v>152</v>
      </c>
      <c r="B128" s="79">
        <v>468</v>
      </c>
      <c r="C128" s="79">
        <v>427.3</v>
      </c>
      <c r="D128" s="80"/>
      <c r="E128" s="79">
        <v>144</v>
      </c>
      <c r="F128" s="79">
        <v>260.39999999999998</v>
      </c>
      <c r="G128" s="80"/>
      <c r="H128" s="79">
        <v>21</v>
      </c>
      <c r="I128" s="79">
        <v>24</v>
      </c>
      <c r="J128" s="80"/>
      <c r="K128" s="79">
        <v>24578</v>
      </c>
      <c r="L128" s="79">
        <v>32375</v>
      </c>
      <c r="M128" s="80"/>
    </row>
    <row r="129" spans="1:13" ht="14.4" x14ac:dyDescent="0.3">
      <c r="A129" s="78" t="s">
        <v>218</v>
      </c>
      <c r="B129" s="79">
        <v>439</v>
      </c>
      <c r="C129" s="79">
        <v>5004.8999999999996</v>
      </c>
      <c r="D129" s="80"/>
      <c r="E129" s="79">
        <v>82</v>
      </c>
      <c r="F129" s="79">
        <v>630</v>
      </c>
      <c r="G129" s="80"/>
      <c r="H129" s="79">
        <v>64</v>
      </c>
      <c r="I129" s="79">
        <v>1047.8</v>
      </c>
      <c r="J129" s="80"/>
      <c r="K129" s="79">
        <v>213</v>
      </c>
      <c r="L129" s="79">
        <v>3623</v>
      </c>
      <c r="M129" s="80"/>
    </row>
    <row r="130" spans="1:13" ht="14.4" x14ac:dyDescent="0.3">
      <c r="A130" s="78" t="s">
        <v>219</v>
      </c>
      <c r="B130" s="79">
        <v>476</v>
      </c>
      <c r="C130" s="79">
        <v>6075.8</v>
      </c>
      <c r="D130" s="80"/>
      <c r="E130" s="79">
        <v>116</v>
      </c>
      <c r="F130" s="79">
        <v>1272</v>
      </c>
      <c r="G130" s="80"/>
      <c r="H130" s="79">
        <v>534</v>
      </c>
      <c r="I130" s="79">
        <v>8366.2999999999993</v>
      </c>
      <c r="J130" s="80"/>
      <c r="K130" s="79">
        <v>1675</v>
      </c>
      <c r="L130" s="79">
        <v>20690</v>
      </c>
      <c r="M130" s="80"/>
    </row>
    <row r="131" spans="1:13" ht="14.4" x14ac:dyDescent="0.3">
      <c r="A131" s="78" t="s">
        <v>220</v>
      </c>
      <c r="B131" s="79"/>
      <c r="C131" s="79"/>
      <c r="D131" s="80"/>
      <c r="E131" s="79"/>
      <c r="F131" s="79"/>
      <c r="G131" s="80"/>
      <c r="H131" s="79"/>
      <c r="I131" s="79"/>
      <c r="J131" s="80"/>
      <c r="K131" s="79"/>
      <c r="L131" s="79"/>
      <c r="M131" s="80"/>
    </row>
    <row r="132" spans="1:13" ht="14.4" x14ac:dyDescent="0.3">
      <c r="A132" s="78" t="s">
        <v>221</v>
      </c>
      <c r="B132" s="79">
        <v>623</v>
      </c>
      <c r="C132" s="79">
        <v>3073</v>
      </c>
      <c r="D132" s="80"/>
      <c r="E132" s="79">
        <v>11</v>
      </c>
      <c r="F132" s="79">
        <v>59</v>
      </c>
      <c r="G132" s="80"/>
      <c r="H132" s="79">
        <v>74</v>
      </c>
      <c r="I132" s="79">
        <v>443.3</v>
      </c>
      <c r="J132" s="80"/>
      <c r="K132" s="79">
        <v>988</v>
      </c>
      <c r="L132" s="79">
        <v>22570</v>
      </c>
      <c r="M132" s="80"/>
    </row>
    <row r="133" spans="1:13" ht="14.4" x14ac:dyDescent="0.3">
      <c r="A133" s="78" t="s">
        <v>222</v>
      </c>
      <c r="B133" s="79">
        <v>88</v>
      </c>
      <c r="C133" s="79">
        <v>2188.1999999999998</v>
      </c>
      <c r="D133" s="80"/>
      <c r="E133" s="79">
        <v>176</v>
      </c>
      <c r="F133" s="79">
        <v>3599</v>
      </c>
      <c r="G133" s="80"/>
      <c r="H133" s="79">
        <v>348</v>
      </c>
      <c r="I133" s="79">
        <v>10928.1</v>
      </c>
      <c r="J133" s="80"/>
      <c r="K133" s="79">
        <v>828</v>
      </c>
      <c r="L133" s="79">
        <v>19813</v>
      </c>
      <c r="M133" s="80"/>
    </row>
    <row r="134" spans="1:13" ht="14.4" x14ac:dyDescent="0.3">
      <c r="A134" s="78" t="s">
        <v>223</v>
      </c>
      <c r="B134" s="79">
        <v>45</v>
      </c>
      <c r="C134" s="79">
        <v>921.5</v>
      </c>
      <c r="D134" s="80"/>
      <c r="E134" s="79">
        <v>13</v>
      </c>
      <c r="F134" s="79">
        <v>142</v>
      </c>
      <c r="G134" s="80"/>
      <c r="H134" s="79">
        <v>495</v>
      </c>
      <c r="I134" s="79">
        <v>15880.1</v>
      </c>
      <c r="J134" s="80"/>
      <c r="K134" s="79">
        <v>307</v>
      </c>
      <c r="L134" s="79">
        <v>5833</v>
      </c>
      <c r="M134" s="80"/>
    </row>
    <row r="135" spans="1:13" ht="14.4" x14ac:dyDescent="0.3">
      <c r="A135" s="78" t="s">
        <v>224</v>
      </c>
      <c r="B135" s="79">
        <v>118</v>
      </c>
      <c r="C135" s="79">
        <v>2154</v>
      </c>
      <c r="D135" s="80"/>
      <c r="E135" s="79">
        <v>15</v>
      </c>
      <c r="F135" s="79">
        <v>209.5</v>
      </c>
      <c r="G135" s="80"/>
      <c r="H135" s="79">
        <v>576</v>
      </c>
      <c r="I135" s="79">
        <v>12264.4</v>
      </c>
      <c r="J135" s="80"/>
      <c r="K135" s="79">
        <v>642</v>
      </c>
      <c r="L135" s="79">
        <v>14132</v>
      </c>
      <c r="M135" s="80"/>
    </row>
    <row r="136" spans="1:13" ht="14.4" x14ac:dyDescent="0.3">
      <c r="A136" s="78" t="s">
        <v>225</v>
      </c>
      <c r="B136" s="79">
        <v>935</v>
      </c>
      <c r="C136" s="79">
        <v>17474.3</v>
      </c>
      <c r="D136" s="80"/>
      <c r="E136" s="79">
        <v>450</v>
      </c>
      <c r="F136" s="79">
        <v>6000</v>
      </c>
      <c r="G136" s="80"/>
      <c r="H136" s="79">
        <v>137</v>
      </c>
      <c r="I136" s="79">
        <v>2556.5</v>
      </c>
      <c r="J136" s="80"/>
      <c r="K136" s="79">
        <v>1944</v>
      </c>
      <c r="L136" s="79">
        <v>43120</v>
      </c>
      <c r="M136" s="80"/>
    </row>
    <row r="137" spans="1:13" ht="14.4" x14ac:dyDescent="0.3">
      <c r="A137" s="78" t="s">
        <v>226</v>
      </c>
      <c r="B137" s="79">
        <v>121</v>
      </c>
      <c r="C137" s="79">
        <v>2778.9</v>
      </c>
      <c r="D137" s="80"/>
      <c r="E137" s="79">
        <v>201</v>
      </c>
      <c r="F137" s="79">
        <v>2513.5</v>
      </c>
      <c r="G137" s="80"/>
      <c r="H137" s="79">
        <v>40</v>
      </c>
      <c r="I137" s="79">
        <v>1252.3</v>
      </c>
      <c r="J137" s="80"/>
      <c r="K137" s="79">
        <v>519</v>
      </c>
      <c r="L137" s="79">
        <v>12743</v>
      </c>
      <c r="M137" s="80"/>
    </row>
    <row r="138" spans="1:13" ht="14.4" x14ac:dyDescent="0.3">
      <c r="A138" s="78" t="s">
        <v>227</v>
      </c>
      <c r="B138" s="79">
        <v>386</v>
      </c>
      <c r="C138" s="79">
        <v>14228.7</v>
      </c>
      <c r="D138" s="80"/>
      <c r="E138" s="79">
        <v>40</v>
      </c>
      <c r="F138" s="79">
        <v>710</v>
      </c>
      <c r="G138" s="80"/>
      <c r="H138" s="79">
        <v>160</v>
      </c>
      <c r="I138" s="79">
        <v>9156.6</v>
      </c>
      <c r="J138" s="80"/>
      <c r="K138" s="79">
        <v>1125</v>
      </c>
      <c r="L138" s="79">
        <v>45950</v>
      </c>
      <c r="M138" s="80"/>
    </row>
    <row r="139" spans="1:13" ht="14.4" x14ac:dyDescent="0.3">
      <c r="A139" s="78" t="s">
        <v>228</v>
      </c>
      <c r="B139" s="79">
        <v>2052</v>
      </c>
      <c r="C139" s="79">
        <v>101116</v>
      </c>
      <c r="D139" s="80"/>
      <c r="E139" s="79">
        <v>197</v>
      </c>
      <c r="F139" s="79">
        <v>6504</v>
      </c>
      <c r="G139" s="80"/>
      <c r="H139" s="79">
        <v>25</v>
      </c>
      <c r="I139" s="79">
        <v>1010.9</v>
      </c>
      <c r="J139" s="80"/>
      <c r="K139" s="79">
        <v>2010</v>
      </c>
      <c r="L139" s="79">
        <v>138250</v>
      </c>
      <c r="M139" s="80"/>
    </row>
    <row r="140" spans="1:13" ht="14.4" x14ac:dyDescent="0.3">
      <c r="A140" s="78" t="s">
        <v>229</v>
      </c>
      <c r="B140" s="79"/>
      <c r="C140" s="79"/>
      <c r="D140" s="80"/>
      <c r="E140" s="79"/>
      <c r="F140" s="79"/>
      <c r="G140" s="80"/>
      <c r="H140" s="79"/>
      <c r="I140" s="79"/>
      <c r="J140" s="80"/>
      <c r="K140" s="79"/>
      <c r="L140" s="79"/>
      <c r="M140" s="80"/>
    </row>
    <row r="141" spans="1:13" ht="14.4" x14ac:dyDescent="0.3">
      <c r="A141" s="78" t="s">
        <v>230</v>
      </c>
      <c r="B141" s="81">
        <v>3560</v>
      </c>
      <c r="C141" s="79">
        <v>742.5</v>
      </c>
      <c r="D141" s="80"/>
      <c r="E141" s="82">
        <v>120</v>
      </c>
      <c r="F141" s="79">
        <v>60</v>
      </c>
      <c r="G141" s="80"/>
      <c r="H141" s="81">
        <v>177</v>
      </c>
      <c r="I141" s="79">
        <v>31.9</v>
      </c>
      <c r="J141" s="80"/>
      <c r="K141" s="82">
        <v>20880</v>
      </c>
      <c r="L141" s="79">
        <v>7101</v>
      </c>
      <c r="M141" s="80"/>
    </row>
    <row r="142" spans="1:13" ht="14.4" x14ac:dyDescent="0.3">
      <c r="A142" s="78" t="s">
        <v>231</v>
      </c>
      <c r="B142" s="82">
        <v>2868</v>
      </c>
      <c r="C142" s="79">
        <v>719.4</v>
      </c>
      <c r="D142" s="80"/>
      <c r="E142" s="81">
        <v>180</v>
      </c>
      <c r="F142" s="79">
        <v>50</v>
      </c>
      <c r="G142" s="80"/>
      <c r="H142" s="82">
        <v>1266</v>
      </c>
      <c r="I142" s="79">
        <v>497.3</v>
      </c>
      <c r="J142" s="80"/>
      <c r="K142" s="81">
        <v>149200</v>
      </c>
      <c r="L142" s="79">
        <v>53570</v>
      </c>
      <c r="M142" s="80"/>
    </row>
    <row r="143" spans="1:13" ht="14.4" x14ac:dyDescent="0.3">
      <c r="A143" s="78" t="s">
        <v>232</v>
      </c>
      <c r="B143" s="81">
        <v>688</v>
      </c>
      <c r="C143" s="79">
        <v>150.5</v>
      </c>
      <c r="D143" s="80"/>
      <c r="E143" s="82">
        <v>14</v>
      </c>
      <c r="F143" s="79">
        <v>25</v>
      </c>
      <c r="G143" s="80"/>
      <c r="H143" s="81">
        <v>126</v>
      </c>
      <c r="I143" s="79">
        <v>30.7</v>
      </c>
      <c r="J143" s="80"/>
      <c r="K143" s="82">
        <v>16600</v>
      </c>
      <c r="L143" s="79">
        <v>8550</v>
      </c>
      <c r="M143" s="80"/>
    </row>
    <row r="144" spans="1:13" ht="14.4" x14ac:dyDescent="0.3">
      <c r="A144" s="78" t="s">
        <v>233</v>
      </c>
      <c r="B144" s="82">
        <v>760</v>
      </c>
      <c r="C144" s="79">
        <v>162.19999999999999</v>
      </c>
      <c r="D144" s="80"/>
      <c r="E144" s="81">
        <v>630</v>
      </c>
      <c r="F144" s="79">
        <v>780</v>
      </c>
      <c r="G144" s="80"/>
      <c r="H144" s="82">
        <v>472</v>
      </c>
      <c r="I144" s="79">
        <v>277</v>
      </c>
      <c r="J144" s="80"/>
      <c r="K144" s="81">
        <v>19000</v>
      </c>
      <c r="L144" s="79">
        <v>8230</v>
      </c>
      <c r="M144" s="80"/>
    </row>
    <row r="145" spans="1:13" ht="14.4" x14ac:dyDescent="0.3">
      <c r="A145" s="78" t="s">
        <v>234</v>
      </c>
      <c r="B145" s="81">
        <v>5703</v>
      </c>
      <c r="C145" s="79">
        <v>2755</v>
      </c>
      <c r="D145" s="80"/>
      <c r="E145" s="82">
        <v>400</v>
      </c>
      <c r="F145" s="79">
        <v>400</v>
      </c>
      <c r="G145" s="80"/>
      <c r="H145" s="81">
        <v>1152</v>
      </c>
      <c r="I145" s="79">
        <v>868.5</v>
      </c>
      <c r="J145" s="80"/>
      <c r="K145" s="82">
        <v>210400</v>
      </c>
      <c r="L145" s="79">
        <v>168310</v>
      </c>
      <c r="M145" s="80"/>
    </row>
    <row r="146" spans="1:13" ht="14.4" x14ac:dyDescent="0.3">
      <c r="A146" s="78" t="s">
        <v>235</v>
      </c>
      <c r="B146" s="81">
        <v>2448</v>
      </c>
      <c r="C146" s="79">
        <v>973.5</v>
      </c>
      <c r="D146" s="80"/>
      <c r="E146" s="82">
        <v>380</v>
      </c>
      <c r="F146" s="79">
        <v>600</v>
      </c>
      <c r="G146" s="80"/>
      <c r="H146" s="81">
        <v>64</v>
      </c>
      <c r="I146" s="79">
        <v>25.1</v>
      </c>
      <c r="J146" s="80"/>
      <c r="K146" s="82">
        <v>47800</v>
      </c>
      <c r="L146" s="79">
        <v>16200</v>
      </c>
      <c r="M146" s="80"/>
    </row>
    <row r="147" spans="1:13" ht="14.4" x14ac:dyDescent="0.3">
      <c r="A147" s="78" t="s">
        <v>236</v>
      </c>
      <c r="B147" s="82">
        <v>4142</v>
      </c>
      <c r="C147" s="79">
        <v>1243</v>
      </c>
      <c r="D147" s="80"/>
      <c r="E147" s="81">
        <v>50</v>
      </c>
      <c r="F147" s="79">
        <v>200</v>
      </c>
      <c r="G147" s="80"/>
      <c r="H147" s="82">
        <v>134</v>
      </c>
      <c r="I147" s="79">
        <v>48.6</v>
      </c>
      <c r="J147" s="80"/>
      <c r="K147" s="81">
        <v>177710</v>
      </c>
      <c r="L147" s="79">
        <v>128860</v>
      </c>
      <c r="M147" s="80"/>
    </row>
    <row r="148" spans="1:13" ht="14.4" x14ac:dyDescent="0.3">
      <c r="A148" s="78" t="s">
        <v>237</v>
      </c>
      <c r="B148" s="79"/>
      <c r="C148" s="79"/>
      <c r="D148" s="80"/>
      <c r="E148" s="79"/>
      <c r="F148" s="79"/>
      <c r="G148" s="80"/>
      <c r="H148" s="79"/>
      <c r="I148" s="79"/>
      <c r="J148" s="80"/>
      <c r="K148" s="79"/>
      <c r="L148" s="79"/>
      <c r="M148" s="80"/>
    </row>
    <row r="149" spans="1:13" ht="14.4" x14ac:dyDescent="0.3">
      <c r="A149" s="78" t="s">
        <v>238</v>
      </c>
      <c r="B149" s="79">
        <v>4</v>
      </c>
      <c r="C149" s="79">
        <v>45</v>
      </c>
      <c r="D149" s="80"/>
      <c r="E149" s="79">
        <v>0</v>
      </c>
      <c r="F149" s="79">
        <v>0</v>
      </c>
      <c r="G149" s="80"/>
      <c r="H149" s="79">
        <v>0</v>
      </c>
      <c r="I149" s="79">
        <v>0</v>
      </c>
      <c r="J149" s="80"/>
      <c r="K149" s="79">
        <v>420</v>
      </c>
      <c r="L149" s="79">
        <v>3425</v>
      </c>
      <c r="M149" s="80"/>
    </row>
    <row r="150" spans="1:13" ht="14.4" x14ac:dyDescent="0.3">
      <c r="A150" s="78" t="s">
        <v>239</v>
      </c>
      <c r="B150" s="79">
        <v>2</v>
      </c>
      <c r="C150" s="79">
        <v>20</v>
      </c>
      <c r="D150" s="80"/>
      <c r="E150" s="79">
        <v>0</v>
      </c>
      <c r="F150" s="79">
        <v>0</v>
      </c>
      <c r="G150" s="80"/>
      <c r="H150" s="79">
        <v>0</v>
      </c>
      <c r="I150" s="79">
        <v>0</v>
      </c>
      <c r="J150" s="80"/>
      <c r="K150" s="79">
        <v>88</v>
      </c>
      <c r="L150" s="79">
        <v>660</v>
      </c>
      <c r="M150" s="80"/>
    </row>
    <row r="151" spans="1:13" ht="14.4" x14ac:dyDescent="0.3">
      <c r="A151" s="78" t="s">
        <v>240</v>
      </c>
      <c r="B151" s="79">
        <v>3</v>
      </c>
      <c r="C151" s="79">
        <v>26</v>
      </c>
      <c r="D151" s="80"/>
      <c r="E151" s="79">
        <v>0</v>
      </c>
      <c r="F151" s="79">
        <v>0</v>
      </c>
      <c r="G151" s="80"/>
      <c r="H151" s="79">
        <v>0</v>
      </c>
      <c r="I151" s="79">
        <v>0</v>
      </c>
      <c r="J151" s="80"/>
      <c r="K151" s="79">
        <v>64</v>
      </c>
      <c r="L151" s="79">
        <v>555</v>
      </c>
      <c r="M151" s="80"/>
    </row>
    <row r="152" spans="1:13" ht="14.4" x14ac:dyDescent="0.3">
      <c r="A152" s="83" t="s">
        <v>241</v>
      </c>
      <c r="B152" s="84">
        <v>0</v>
      </c>
      <c r="C152" s="84">
        <v>0</v>
      </c>
      <c r="D152" s="85"/>
      <c r="E152" s="84">
        <v>0</v>
      </c>
      <c r="F152" s="84">
        <v>0</v>
      </c>
      <c r="G152" s="85"/>
      <c r="H152" s="84">
        <v>0</v>
      </c>
      <c r="I152" s="84">
        <v>0</v>
      </c>
      <c r="J152" s="85"/>
      <c r="K152" s="84">
        <v>22</v>
      </c>
      <c r="L152" s="84">
        <v>158</v>
      </c>
      <c r="M152" s="80"/>
    </row>
    <row r="154" spans="1:13" ht="37.200000000000003" customHeight="1" x14ac:dyDescent="0.3">
      <c r="A154" s="86" t="s">
        <v>242</v>
      </c>
      <c r="B154" s="86"/>
      <c r="C154" s="86"/>
      <c r="D154" s="86"/>
      <c r="E154" s="86"/>
      <c r="F154" s="86"/>
      <c r="G154" s="86"/>
      <c r="H154" s="86"/>
      <c r="I154" s="86"/>
      <c r="J154" s="86"/>
      <c r="K154" s="86"/>
      <c r="L154" s="86"/>
    </row>
    <row r="157" spans="1:13" ht="13.8" x14ac:dyDescent="0.3">
      <c r="A157" s="72" t="s">
        <v>200</v>
      </c>
    </row>
    <row r="158" spans="1:13" x14ac:dyDescent="0.25">
      <c r="A158" s="74"/>
      <c r="B158" s="74"/>
      <c r="C158" s="74"/>
      <c r="D158" s="74"/>
      <c r="E158" s="74"/>
      <c r="F158" s="74"/>
      <c r="G158" s="74"/>
      <c r="H158" s="74"/>
      <c r="I158" s="74"/>
      <c r="J158" s="74"/>
      <c r="K158" s="74"/>
      <c r="L158" s="74"/>
    </row>
    <row r="159" spans="1:13" x14ac:dyDescent="0.25">
      <c r="B159" s="75" t="s">
        <v>251</v>
      </c>
      <c r="C159" s="75"/>
      <c r="D159" s="87"/>
      <c r="E159" s="75" t="s">
        <v>252</v>
      </c>
      <c r="F159" s="75"/>
      <c r="G159" s="87"/>
      <c r="H159" s="75" t="s">
        <v>253</v>
      </c>
      <c r="I159" s="75"/>
      <c r="J159" s="87"/>
      <c r="K159" s="75" t="s">
        <v>254</v>
      </c>
      <c r="L159" s="75"/>
    </row>
    <row r="160" spans="1:13" ht="13.8" x14ac:dyDescent="0.3">
      <c r="A160" s="74"/>
      <c r="B160" s="77" t="s">
        <v>204</v>
      </c>
      <c r="C160" s="77" t="s">
        <v>38</v>
      </c>
      <c r="D160" s="77"/>
      <c r="E160" s="77" t="s">
        <v>204</v>
      </c>
      <c r="F160" s="77" t="s">
        <v>38</v>
      </c>
      <c r="G160" s="77"/>
      <c r="H160" s="77" t="s">
        <v>204</v>
      </c>
      <c r="I160" s="77" t="s">
        <v>38</v>
      </c>
      <c r="J160" s="77"/>
      <c r="K160" s="77" t="s">
        <v>204</v>
      </c>
      <c r="L160" s="77" t="s">
        <v>38</v>
      </c>
    </row>
    <row r="161" spans="1:13" ht="14.4" x14ac:dyDescent="0.3">
      <c r="A161" s="78" t="s">
        <v>205</v>
      </c>
    </row>
    <row r="162" spans="1:13" ht="14.4" x14ac:dyDescent="0.3">
      <c r="A162" s="78" t="s">
        <v>63</v>
      </c>
      <c r="B162" s="79">
        <v>34325</v>
      </c>
      <c r="C162" s="79">
        <v>122060</v>
      </c>
      <c r="D162" s="80"/>
      <c r="E162" s="79">
        <v>60000</v>
      </c>
      <c r="F162" s="79">
        <v>210000</v>
      </c>
      <c r="G162" s="80"/>
      <c r="H162" s="79">
        <v>54670</v>
      </c>
      <c r="I162" s="79">
        <v>155365.1</v>
      </c>
      <c r="J162" s="80"/>
      <c r="K162" s="79">
        <v>345000</v>
      </c>
      <c r="L162" s="79">
        <v>998350</v>
      </c>
      <c r="M162" s="80"/>
    </row>
    <row r="163" spans="1:13" ht="14.4" x14ac:dyDescent="0.3">
      <c r="A163" s="78" t="s">
        <v>62</v>
      </c>
      <c r="B163" s="79">
        <v>22623</v>
      </c>
      <c r="C163" s="79">
        <v>91312</v>
      </c>
      <c r="D163" s="80"/>
      <c r="E163" s="79">
        <v>3600</v>
      </c>
      <c r="F163" s="79">
        <v>13460</v>
      </c>
      <c r="G163" s="80"/>
      <c r="H163" s="79">
        <v>16669</v>
      </c>
      <c r="I163" s="79">
        <v>54646.8</v>
      </c>
      <c r="J163" s="80"/>
      <c r="K163" s="79">
        <v>15200</v>
      </c>
      <c r="L163" s="79">
        <v>41080</v>
      </c>
      <c r="M163" s="80"/>
    </row>
    <row r="164" spans="1:13" ht="14.4" x14ac:dyDescent="0.3">
      <c r="A164" s="78" t="s">
        <v>206</v>
      </c>
      <c r="B164" s="79">
        <v>7671</v>
      </c>
      <c r="C164" s="79">
        <v>64090</v>
      </c>
      <c r="D164" s="80"/>
      <c r="E164" s="79">
        <v>1500</v>
      </c>
      <c r="F164" s="79">
        <v>7000</v>
      </c>
      <c r="G164" s="80"/>
      <c r="H164" s="79">
        <v>13711</v>
      </c>
      <c r="I164" s="79">
        <v>101696</v>
      </c>
      <c r="J164" s="80"/>
      <c r="K164" s="79">
        <v>840</v>
      </c>
      <c r="L164" s="79">
        <v>4980</v>
      </c>
      <c r="M164" s="80"/>
    </row>
    <row r="165" spans="1:13" ht="14.4" x14ac:dyDescent="0.3">
      <c r="A165" s="78" t="s">
        <v>207</v>
      </c>
      <c r="B165" s="79"/>
      <c r="C165" s="79"/>
      <c r="D165" s="80"/>
      <c r="E165" s="79"/>
      <c r="F165" s="79"/>
      <c r="G165" s="80"/>
      <c r="H165" s="79"/>
      <c r="I165" s="79"/>
      <c r="J165" s="80"/>
      <c r="K165" s="79"/>
      <c r="L165" s="79"/>
      <c r="M165" s="80"/>
    </row>
    <row r="166" spans="1:13" ht="14.4" x14ac:dyDescent="0.3">
      <c r="A166" s="78" t="s">
        <v>119</v>
      </c>
      <c r="B166" s="79">
        <v>10</v>
      </c>
      <c r="C166" s="79">
        <v>10</v>
      </c>
      <c r="D166" s="80"/>
      <c r="E166" s="79">
        <v>0</v>
      </c>
      <c r="F166" s="79">
        <v>0</v>
      </c>
      <c r="G166" s="80"/>
      <c r="H166" s="79">
        <v>5</v>
      </c>
      <c r="I166" s="79">
        <v>12.5</v>
      </c>
      <c r="J166" s="80"/>
      <c r="K166" s="79">
        <v>185</v>
      </c>
      <c r="L166" s="79">
        <v>345</v>
      </c>
      <c r="M166" s="80"/>
    </row>
    <row r="167" spans="1:13" ht="14.4" x14ac:dyDescent="0.3">
      <c r="A167" s="78" t="s">
        <v>122</v>
      </c>
      <c r="B167" s="79">
        <v>4045</v>
      </c>
      <c r="C167" s="79">
        <v>8345</v>
      </c>
      <c r="D167" s="80"/>
      <c r="E167" s="79">
        <v>1580</v>
      </c>
      <c r="F167" s="79">
        <v>2828</v>
      </c>
      <c r="G167" s="80"/>
      <c r="H167" s="79">
        <v>167</v>
      </c>
      <c r="I167" s="79">
        <v>414</v>
      </c>
      <c r="J167" s="80"/>
      <c r="K167" s="79">
        <v>1895</v>
      </c>
      <c r="L167" s="79">
        <v>3732.5</v>
      </c>
      <c r="M167" s="80"/>
    </row>
    <row r="168" spans="1:13" ht="14.4" x14ac:dyDescent="0.3">
      <c r="A168" s="78" t="s">
        <v>124</v>
      </c>
      <c r="B168" s="79">
        <v>88</v>
      </c>
      <c r="C168" s="79">
        <v>280.10000000000002</v>
      </c>
      <c r="D168" s="80"/>
      <c r="E168" s="79">
        <v>0</v>
      </c>
      <c r="F168" s="79">
        <v>0</v>
      </c>
      <c r="G168" s="80"/>
      <c r="H168" s="79">
        <v>5</v>
      </c>
      <c r="I168" s="79">
        <v>15.5</v>
      </c>
      <c r="J168" s="80"/>
      <c r="K168" s="79">
        <v>0</v>
      </c>
      <c r="L168" s="79">
        <v>0</v>
      </c>
      <c r="M168" s="80"/>
    </row>
    <row r="169" spans="1:13" ht="14.4" x14ac:dyDescent="0.3">
      <c r="A169" s="78" t="s">
        <v>208</v>
      </c>
      <c r="B169" s="79"/>
      <c r="C169" s="79"/>
      <c r="D169" s="80"/>
      <c r="E169" s="79"/>
      <c r="F169" s="79"/>
      <c r="G169" s="80"/>
      <c r="H169" s="79"/>
      <c r="I169" s="79"/>
      <c r="J169" s="80"/>
      <c r="K169" s="79"/>
      <c r="L169" s="79"/>
      <c r="M169" s="80"/>
    </row>
    <row r="170" spans="1:13" ht="14.4" x14ac:dyDescent="0.3">
      <c r="A170" s="78" t="s">
        <v>209</v>
      </c>
      <c r="B170" s="79">
        <v>41895</v>
      </c>
      <c r="C170" s="79">
        <v>126493.7</v>
      </c>
      <c r="D170" s="80"/>
      <c r="E170" s="79">
        <v>14335</v>
      </c>
      <c r="F170" s="79">
        <v>57650</v>
      </c>
      <c r="G170" s="80"/>
      <c r="H170" s="79">
        <v>75763</v>
      </c>
      <c r="I170" s="79">
        <v>178824</v>
      </c>
      <c r="J170" s="80"/>
      <c r="K170" s="79">
        <v>384300</v>
      </c>
      <c r="L170" s="79">
        <v>582190</v>
      </c>
      <c r="M170" s="80"/>
    </row>
    <row r="171" spans="1:13" ht="14.4" x14ac:dyDescent="0.3">
      <c r="A171" s="78" t="s">
        <v>210</v>
      </c>
      <c r="B171" s="79"/>
      <c r="C171" s="79"/>
      <c r="D171" s="80"/>
      <c r="E171" s="79"/>
      <c r="F171" s="79"/>
      <c r="G171" s="80"/>
      <c r="H171" s="79"/>
      <c r="I171" s="79"/>
      <c r="J171" s="80"/>
      <c r="K171" s="79"/>
      <c r="L171" s="79"/>
      <c r="M171" s="80"/>
    </row>
    <row r="172" spans="1:13" ht="14.4" x14ac:dyDescent="0.3">
      <c r="A172" s="78" t="s">
        <v>130</v>
      </c>
      <c r="B172" s="79">
        <v>673</v>
      </c>
      <c r="C172" s="79">
        <v>15126.5</v>
      </c>
      <c r="D172" s="80"/>
      <c r="E172" s="79">
        <v>60</v>
      </c>
      <c r="F172" s="79">
        <v>600</v>
      </c>
      <c r="G172" s="80"/>
      <c r="H172" s="79">
        <v>69</v>
      </c>
      <c r="I172" s="79">
        <v>1066.2</v>
      </c>
      <c r="J172" s="80"/>
      <c r="K172" s="79">
        <v>24985</v>
      </c>
      <c r="L172" s="79">
        <v>616155</v>
      </c>
      <c r="M172" s="80"/>
    </row>
    <row r="173" spans="1:13" ht="14.4" x14ac:dyDescent="0.3">
      <c r="A173" s="78" t="s">
        <v>211</v>
      </c>
      <c r="B173" s="79">
        <v>32529</v>
      </c>
      <c r="C173" s="79">
        <v>448013.3</v>
      </c>
      <c r="D173" s="80"/>
      <c r="E173" s="79">
        <v>5593</v>
      </c>
      <c r="F173" s="79">
        <v>77906</v>
      </c>
      <c r="G173" s="80"/>
      <c r="H173" s="79">
        <v>25633</v>
      </c>
      <c r="I173" s="79">
        <v>204402.9</v>
      </c>
      <c r="J173" s="80"/>
      <c r="K173" s="79">
        <v>88109</v>
      </c>
      <c r="L173" s="79">
        <v>1482150</v>
      </c>
      <c r="M173" s="80"/>
    </row>
    <row r="174" spans="1:13" ht="14.4" x14ac:dyDescent="0.3">
      <c r="A174" s="78" t="s">
        <v>212</v>
      </c>
      <c r="B174" s="79"/>
      <c r="C174" s="79"/>
      <c r="D174" s="80"/>
      <c r="E174" s="79"/>
      <c r="F174" s="79"/>
      <c r="G174" s="80"/>
      <c r="H174" s="79"/>
      <c r="I174" s="79"/>
      <c r="J174" s="80"/>
      <c r="K174" s="79"/>
      <c r="L174" s="79"/>
      <c r="M174" s="80"/>
    </row>
    <row r="175" spans="1:13" ht="14.4" x14ac:dyDescent="0.3">
      <c r="A175" s="78" t="s">
        <v>213</v>
      </c>
      <c r="B175" s="79">
        <v>174</v>
      </c>
      <c r="C175" s="79">
        <v>3610</v>
      </c>
      <c r="D175" s="80"/>
      <c r="E175" s="79">
        <v>23</v>
      </c>
      <c r="F175" s="79">
        <v>475</v>
      </c>
      <c r="G175" s="80"/>
      <c r="H175" s="79">
        <v>1486</v>
      </c>
      <c r="I175" s="79">
        <v>30790</v>
      </c>
      <c r="J175" s="80"/>
      <c r="K175" s="79">
        <v>108</v>
      </c>
      <c r="L175" s="79">
        <v>2360</v>
      </c>
      <c r="M175" s="80"/>
    </row>
    <row r="176" spans="1:13" ht="14.4" x14ac:dyDescent="0.3">
      <c r="A176" s="78" t="s">
        <v>214</v>
      </c>
      <c r="B176" s="79">
        <v>299</v>
      </c>
      <c r="C176" s="79">
        <v>3939.8</v>
      </c>
      <c r="D176" s="80"/>
      <c r="E176" s="79">
        <v>140</v>
      </c>
      <c r="F176" s="79">
        <v>2060</v>
      </c>
      <c r="G176" s="80"/>
      <c r="H176" s="79">
        <v>4757</v>
      </c>
      <c r="I176" s="79">
        <v>64706</v>
      </c>
      <c r="J176" s="80"/>
      <c r="K176" s="79">
        <v>1155</v>
      </c>
      <c r="L176" s="79">
        <v>17060</v>
      </c>
      <c r="M176" s="80"/>
    </row>
    <row r="177" spans="1:13" ht="14.4" x14ac:dyDescent="0.3">
      <c r="A177" s="78" t="s">
        <v>215</v>
      </c>
      <c r="B177" s="79">
        <v>182</v>
      </c>
      <c r="C177" s="79">
        <v>1610</v>
      </c>
      <c r="D177" s="80"/>
      <c r="E177" s="79">
        <v>8</v>
      </c>
      <c r="F177" s="79">
        <v>77</v>
      </c>
      <c r="G177" s="80"/>
      <c r="H177" s="79">
        <v>3181</v>
      </c>
      <c r="I177" s="79">
        <v>30114</v>
      </c>
      <c r="J177" s="80"/>
      <c r="K177" s="79">
        <v>18709</v>
      </c>
      <c r="L177" s="79">
        <v>32399</v>
      </c>
      <c r="M177" s="80"/>
    </row>
    <row r="178" spans="1:13" ht="14.4" x14ac:dyDescent="0.3">
      <c r="A178" s="78" t="s">
        <v>216</v>
      </c>
      <c r="B178" s="79">
        <v>538</v>
      </c>
      <c r="C178" s="79">
        <v>13298</v>
      </c>
      <c r="D178" s="80"/>
      <c r="E178" s="79">
        <v>240</v>
      </c>
      <c r="F178" s="79">
        <v>4240</v>
      </c>
      <c r="G178" s="80"/>
      <c r="H178" s="79">
        <v>3527</v>
      </c>
      <c r="I178" s="79">
        <v>71993</v>
      </c>
      <c r="J178" s="80"/>
      <c r="K178" s="79">
        <v>235</v>
      </c>
      <c r="L178" s="79">
        <v>4480</v>
      </c>
      <c r="M178" s="80"/>
    </row>
    <row r="179" spans="1:13" ht="14.4" x14ac:dyDescent="0.3">
      <c r="A179" s="78" t="s">
        <v>217</v>
      </c>
      <c r="B179" s="79">
        <v>521</v>
      </c>
      <c r="C179" s="79">
        <v>8956</v>
      </c>
      <c r="D179" s="80"/>
      <c r="E179" s="79">
        <v>95</v>
      </c>
      <c r="F179" s="79">
        <v>1350</v>
      </c>
      <c r="G179" s="80"/>
      <c r="H179" s="79">
        <v>4134</v>
      </c>
      <c r="I179" s="79">
        <v>88415.5</v>
      </c>
      <c r="J179" s="80"/>
      <c r="K179" s="79">
        <v>860</v>
      </c>
      <c r="L179" s="79">
        <v>22130</v>
      </c>
      <c r="M179" s="80"/>
    </row>
    <row r="180" spans="1:13" ht="14.4" x14ac:dyDescent="0.3">
      <c r="A180" s="78" t="s">
        <v>152</v>
      </c>
      <c r="B180" s="79">
        <v>132</v>
      </c>
      <c r="C180" s="79">
        <v>110</v>
      </c>
      <c r="D180" s="80"/>
      <c r="E180" s="79">
        <v>75</v>
      </c>
      <c r="F180" s="79">
        <v>225</v>
      </c>
      <c r="G180" s="80"/>
      <c r="H180" s="79">
        <v>21452</v>
      </c>
      <c r="I180" s="79">
        <v>26996.400000000001</v>
      </c>
      <c r="J180" s="80"/>
      <c r="K180" s="79">
        <v>10</v>
      </c>
      <c r="L180" s="79">
        <v>20</v>
      </c>
      <c r="M180" s="80"/>
    </row>
    <row r="181" spans="1:13" ht="14.4" x14ac:dyDescent="0.3">
      <c r="A181" s="78" t="s">
        <v>218</v>
      </c>
      <c r="B181" s="79">
        <v>154</v>
      </c>
      <c r="C181" s="79">
        <v>2771.7</v>
      </c>
      <c r="D181" s="80"/>
      <c r="E181" s="79">
        <v>65</v>
      </c>
      <c r="F181" s="79">
        <v>1035</v>
      </c>
      <c r="G181" s="80"/>
      <c r="H181" s="79">
        <v>755</v>
      </c>
      <c r="I181" s="79">
        <v>12024.5</v>
      </c>
      <c r="J181" s="80"/>
      <c r="K181" s="79">
        <v>385</v>
      </c>
      <c r="L181" s="79">
        <v>6070</v>
      </c>
      <c r="M181" s="80"/>
    </row>
    <row r="182" spans="1:13" ht="14.4" x14ac:dyDescent="0.3">
      <c r="A182" s="78" t="s">
        <v>219</v>
      </c>
      <c r="B182" s="79">
        <v>1819</v>
      </c>
      <c r="C182" s="79">
        <v>26589.200000000001</v>
      </c>
      <c r="D182" s="80"/>
      <c r="E182" s="79">
        <v>210</v>
      </c>
      <c r="F182" s="79">
        <v>2850</v>
      </c>
      <c r="G182" s="80"/>
      <c r="H182" s="79">
        <v>15551</v>
      </c>
      <c r="I182" s="79">
        <v>334710</v>
      </c>
      <c r="J182" s="80"/>
      <c r="K182" s="79">
        <v>3250</v>
      </c>
      <c r="L182" s="79">
        <v>70600</v>
      </c>
      <c r="M182" s="80"/>
    </row>
    <row r="183" spans="1:13" ht="14.4" x14ac:dyDescent="0.3">
      <c r="A183" s="78" t="s">
        <v>220</v>
      </c>
      <c r="B183" s="79"/>
      <c r="C183" s="79"/>
      <c r="D183" s="80"/>
      <c r="E183" s="79"/>
      <c r="F183" s="79"/>
      <c r="G183" s="80"/>
      <c r="H183" s="79"/>
      <c r="I183" s="79"/>
      <c r="J183" s="80"/>
      <c r="K183" s="79"/>
      <c r="L183" s="79"/>
      <c r="M183" s="80"/>
    </row>
    <row r="184" spans="1:13" ht="14.4" x14ac:dyDescent="0.3">
      <c r="A184" s="78" t="s">
        <v>221</v>
      </c>
      <c r="B184" s="79">
        <v>434</v>
      </c>
      <c r="C184" s="79">
        <v>5995.3</v>
      </c>
      <c r="D184" s="80"/>
      <c r="E184" s="79">
        <v>120</v>
      </c>
      <c r="F184" s="79">
        <v>1800</v>
      </c>
      <c r="G184" s="80"/>
      <c r="H184" s="79">
        <v>888</v>
      </c>
      <c r="I184" s="79">
        <v>14921</v>
      </c>
      <c r="J184" s="80"/>
      <c r="K184" s="79">
        <v>12230</v>
      </c>
      <c r="L184" s="79">
        <v>129950</v>
      </c>
      <c r="M184" s="80"/>
    </row>
    <row r="185" spans="1:13" ht="14.4" x14ac:dyDescent="0.3">
      <c r="A185" s="78" t="s">
        <v>222</v>
      </c>
      <c r="B185" s="79">
        <v>2160</v>
      </c>
      <c r="C185" s="79">
        <v>64420</v>
      </c>
      <c r="D185" s="80"/>
      <c r="E185" s="79">
        <v>160</v>
      </c>
      <c r="F185" s="79">
        <v>2240</v>
      </c>
      <c r="G185" s="80"/>
      <c r="H185" s="79">
        <v>2551</v>
      </c>
      <c r="I185" s="79">
        <v>73848.5</v>
      </c>
      <c r="J185" s="80"/>
      <c r="K185" s="79">
        <v>3690</v>
      </c>
      <c r="L185" s="79">
        <v>81820</v>
      </c>
      <c r="M185" s="80"/>
    </row>
    <row r="186" spans="1:13" ht="14.4" x14ac:dyDescent="0.3">
      <c r="A186" s="78" t="s">
        <v>223</v>
      </c>
      <c r="B186" s="79">
        <v>1628</v>
      </c>
      <c r="C186" s="79">
        <v>40949</v>
      </c>
      <c r="D186" s="80"/>
      <c r="E186" s="79">
        <v>105</v>
      </c>
      <c r="F186" s="79">
        <v>2085</v>
      </c>
      <c r="G186" s="80"/>
      <c r="H186" s="79">
        <v>938</v>
      </c>
      <c r="I186" s="79">
        <v>29191</v>
      </c>
      <c r="J186" s="80"/>
      <c r="K186" s="79">
        <v>3245</v>
      </c>
      <c r="L186" s="79">
        <v>61167.5</v>
      </c>
      <c r="M186" s="80"/>
    </row>
    <row r="187" spans="1:13" ht="14.4" x14ac:dyDescent="0.3">
      <c r="A187" s="78" t="s">
        <v>224</v>
      </c>
      <c r="B187" s="79">
        <v>1360</v>
      </c>
      <c r="C187" s="79">
        <v>36848</v>
      </c>
      <c r="D187" s="80"/>
      <c r="E187" s="79">
        <v>60</v>
      </c>
      <c r="F187" s="79">
        <v>1130</v>
      </c>
      <c r="G187" s="80"/>
      <c r="H187" s="79">
        <v>244</v>
      </c>
      <c r="I187" s="79">
        <v>5718</v>
      </c>
      <c r="J187" s="80"/>
      <c r="K187" s="79">
        <v>1515</v>
      </c>
      <c r="L187" s="79">
        <v>28520</v>
      </c>
      <c r="M187" s="80"/>
    </row>
    <row r="188" spans="1:13" ht="14.4" x14ac:dyDescent="0.3">
      <c r="A188" s="78" t="s">
        <v>225</v>
      </c>
      <c r="B188" s="79">
        <v>4543</v>
      </c>
      <c r="C188" s="79">
        <v>172332.79999999999</v>
      </c>
      <c r="D188" s="80"/>
      <c r="E188" s="79">
        <v>210</v>
      </c>
      <c r="F188" s="79">
        <v>2670</v>
      </c>
      <c r="G188" s="80"/>
      <c r="H188" s="79">
        <v>4756</v>
      </c>
      <c r="I188" s="79">
        <v>149950.39999999999</v>
      </c>
      <c r="J188" s="80"/>
      <c r="K188" s="79">
        <v>1080</v>
      </c>
      <c r="L188" s="79">
        <v>26050</v>
      </c>
      <c r="M188" s="80"/>
    </row>
    <row r="189" spans="1:13" ht="14.4" x14ac:dyDescent="0.3">
      <c r="A189" s="78" t="s">
        <v>226</v>
      </c>
      <c r="B189" s="79">
        <v>518</v>
      </c>
      <c r="C189" s="79">
        <v>11733</v>
      </c>
      <c r="D189" s="80"/>
      <c r="E189" s="79">
        <v>50</v>
      </c>
      <c r="F189" s="79">
        <v>750</v>
      </c>
      <c r="G189" s="80"/>
      <c r="H189" s="79">
        <v>736</v>
      </c>
      <c r="I189" s="79">
        <v>20139</v>
      </c>
      <c r="J189" s="80"/>
      <c r="K189" s="79">
        <v>2395</v>
      </c>
      <c r="L189" s="79">
        <v>56195</v>
      </c>
      <c r="M189" s="80"/>
    </row>
    <row r="190" spans="1:13" ht="14.4" x14ac:dyDescent="0.3">
      <c r="A190" s="78" t="s">
        <v>227</v>
      </c>
      <c r="B190" s="79">
        <v>1338</v>
      </c>
      <c r="C190" s="79">
        <v>54040</v>
      </c>
      <c r="D190" s="80"/>
      <c r="E190" s="79">
        <v>25</v>
      </c>
      <c r="F190" s="79">
        <v>480</v>
      </c>
      <c r="G190" s="80"/>
      <c r="H190" s="79">
        <v>1071</v>
      </c>
      <c r="I190" s="79">
        <v>59185</v>
      </c>
      <c r="J190" s="80"/>
      <c r="K190" s="79">
        <v>2055</v>
      </c>
      <c r="L190" s="79">
        <v>105000</v>
      </c>
      <c r="M190" s="80"/>
    </row>
    <row r="191" spans="1:13" ht="14.4" x14ac:dyDescent="0.3">
      <c r="A191" s="78" t="s">
        <v>228</v>
      </c>
      <c r="B191" s="79">
        <v>1117</v>
      </c>
      <c r="C191" s="79">
        <v>54087</v>
      </c>
      <c r="D191" s="80"/>
      <c r="E191" s="79">
        <v>940</v>
      </c>
      <c r="F191" s="79">
        <v>65400</v>
      </c>
      <c r="G191" s="80"/>
      <c r="H191" s="79">
        <v>3915</v>
      </c>
      <c r="I191" s="79">
        <v>246738</v>
      </c>
      <c r="J191" s="80"/>
      <c r="K191" s="79">
        <v>17220</v>
      </c>
      <c r="L191" s="79">
        <v>1558750</v>
      </c>
      <c r="M191" s="80"/>
    </row>
    <row r="192" spans="1:13" ht="14.4" x14ac:dyDescent="0.3">
      <c r="A192" s="78" t="s">
        <v>229</v>
      </c>
      <c r="B192" s="79"/>
      <c r="C192" s="79"/>
      <c r="D192" s="80"/>
      <c r="E192" s="79"/>
      <c r="F192" s="79"/>
      <c r="G192" s="80"/>
      <c r="H192" s="79"/>
      <c r="I192" s="79"/>
      <c r="J192" s="80"/>
      <c r="K192" s="79"/>
      <c r="L192" s="79"/>
      <c r="M192" s="80"/>
    </row>
    <row r="193" spans="1:13" ht="14.4" x14ac:dyDescent="0.3">
      <c r="A193" s="78" t="s">
        <v>230</v>
      </c>
      <c r="B193" s="81">
        <v>2195</v>
      </c>
      <c r="C193" s="79">
        <v>160</v>
      </c>
      <c r="D193" s="80"/>
      <c r="E193" s="79">
        <v>0</v>
      </c>
      <c r="F193" s="79">
        <v>0</v>
      </c>
      <c r="G193" s="80"/>
      <c r="H193" s="81">
        <v>105130</v>
      </c>
      <c r="I193" s="79">
        <v>42946</v>
      </c>
      <c r="J193" s="80"/>
      <c r="K193" s="82">
        <v>205</v>
      </c>
      <c r="L193" s="79">
        <v>43</v>
      </c>
      <c r="M193" s="80"/>
    </row>
    <row r="194" spans="1:13" ht="14.4" x14ac:dyDescent="0.3">
      <c r="A194" s="78" t="s">
        <v>231</v>
      </c>
      <c r="B194" s="82">
        <v>730</v>
      </c>
      <c r="C194" s="79">
        <v>165</v>
      </c>
      <c r="D194" s="80"/>
      <c r="E194" s="79">
        <v>0</v>
      </c>
      <c r="F194" s="79">
        <v>0</v>
      </c>
      <c r="G194" s="80"/>
      <c r="H194" s="82">
        <v>127100</v>
      </c>
      <c r="I194" s="79">
        <v>47291</v>
      </c>
      <c r="J194" s="80"/>
      <c r="K194" s="81">
        <v>570</v>
      </c>
      <c r="L194" s="79">
        <v>185</v>
      </c>
      <c r="M194" s="80"/>
    </row>
    <row r="195" spans="1:13" ht="14.4" x14ac:dyDescent="0.3">
      <c r="A195" s="78" t="s">
        <v>232</v>
      </c>
      <c r="B195" s="81">
        <v>950</v>
      </c>
      <c r="C195" s="79">
        <v>219.8</v>
      </c>
      <c r="D195" s="80"/>
      <c r="E195" s="79">
        <v>0</v>
      </c>
      <c r="F195" s="79">
        <v>0</v>
      </c>
      <c r="G195" s="80"/>
      <c r="H195" s="81">
        <v>37920</v>
      </c>
      <c r="I195" s="79">
        <v>19608.599999999999</v>
      </c>
      <c r="J195" s="80"/>
      <c r="K195" s="82">
        <v>3056</v>
      </c>
      <c r="L195" s="79">
        <v>1949</v>
      </c>
      <c r="M195" s="80"/>
    </row>
    <row r="196" spans="1:13" ht="14.4" x14ac:dyDescent="0.3">
      <c r="A196" s="78" t="s">
        <v>233</v>
      </c>
      <c r="B196" s="82">
        <v>525</v>
      </c>
      <c r="C196" s="79">
        <v>108.8</v>
      </c>
      <c r="D196" s="80"/>
      <c r="E196" s="79">
        <v>0</v>
      </c>
      <c r="F196" s="79">
        <v>0</v>
      </c>
      <c r="G196" s="80"/>
      <c r="H196" s="82">
        <v>40900</v>
      </c>
      <c r="I196" s="79">
        <v>19821</v>
      </c>
      <c r="J196" s="80"/>
      <c r="K196" s="81">
        <v>2010</v>
      </c>
      <c r="L196" s="79">
        <v>1321</v>
      </c>
      <c r="M196" s="80"/>
    </row>
    <row r="197" spans="1:13" ht="14.4" x14ac:dyDescent="0.3">
      <c r="A197" s="78" t="s">
        <v>234</v>
      </c>
      <c r="B197" s="81">
        <v>7230</v>
      </c>
      <c r="C197" s="79">
        <v>1655</v>
      </c>
      <c r="D197" s="80"/>
      <c r="E197" s="79">
        <v>0</v>
      </c>
      <c r="F197" s="79">
        <v>0</v>
      </c>
      <c r="G197" s="80"/>
      <c r="H197" s="81">
        <v>90330</v>
      </c>
      <c r="I197" s="79">
        <v>69510</v>
      </c>
      <c r="J197" s="80"/>
      <c r="K197" s="82">
        <v>25880</v>
      </c>
      <c r="L197" s="79">
        <v>23755</v>
      </c>
      <c r="M197" s="80"/>
    </row>
    <row r="198" spans="1:13" ht="14.4" x14ac:dyDescent="0.3">
      <c r="A198" s="78" t="s">
        <v>235</v>
      </c>
      <c r="B198" s="81">
        <v>315</v>
      </c>
      <c r="C198" s="79">
        <v>100</v>
      </c>
      <c r="D198" s="80"/>
      <c r="E198" s="79">
        <v>0</v>
      </c>
      <c r="F198" s="79">
        <v>0</v>
      </c>
      <c r="G198" s="80"/>
      <c r="H198" s="81">
        <v>40300</v>
      </c>
      <c r="I198" s="79">
        <v>15436</v>
      </c>
      <c r="J198" s="80"/>
      <c r="K198" s="82">
        <v>1400</v>
      </c>
      <c r="L198" s="79">
        <v>520</v>
      </c>
      <c r="M198" s="80"/>
    </row>
    <row r="199" spans="1:13" ht="14.4" x14ac:dyDescent="0.3">
      <c r="A199" s="78" t="s">
        <v>236</v>
      </c>
      <c r="B199" s="82">
        <v>2920</v>
      </c>
      <c r="C199" s="79">
        <v>666.7</v>
      </c>
      <c r="D199" s="80"/>
      <c r="E199" s="79">
        <v>0</v>
      </c>
      <c r="F199" s="79">
        <v>0</v>
      </c>
      <c r="G199" s="80"/>
      <c r="H199" s="82">
        <v>36980</v>
      </c>
      <c r="I199" s="79">
        <v>11749</v>
      </c>
      <c r="J199" s="80"/>
      <c r="K199" s="81">
        <v>2468</v>
      </c>
      <c r="L199" s="79">
        <v>965</v>
      </c>
      <c r="M199" s="80"/>
    </row>
    <row r="200" spans="1:13" ht="14.4" x14ac:dyDescent="0.3">
      <c r="A200" s="78" t="s">
        <v>237</v>
      </c>
      <c r="B200" s="79"/>
      <c r="C200" s="79"/>
      <c r="D200" s="80"/>
      <c r="E200" s="79"/>
      <c r="F200" s="79"/>
      <c r="G200" s="80"/>
      <c r="H200" s="79"/>
      <c r="I200" s="79"/>
      <c r="J200" s="80"/>
      <c r="K200" s="79"/>
      <c r="L200" s="79"/>
      <c r="M200" s="80"/>
    </row>
    <row r="201" spans="1:13" ht="14.4" x14ac:dyDescent="0.3">
      <c r="A201" s="78" t="s">
        <v>238</v>
      </c>
      <c r="B201" s="79">
        <v>6</v>
      </c>
      <c r="C201" s="79">
        <v>72</v>
      </c>
      <c r="D201" s="80"/>
      <c r="E201" s="79">
        <v>8</v>
      </c>
      <c r="F201" s="79">
        <v>144</v>
      </c>
      <c r="G201" s="80"/>
      <c r="H201" s="79">
        <v>990</v>
      </c>
      <c r="I201" s="79">
        <v>17961</v>
      </c>
      <c r="J201" s="80"/>
      <c r="K201" s="79">
        <v>3890</v>
      </c>
      <c r="L201" s="79">
        <v>105575</v>
      </c>
      <c r="M201" s="80"/>
    </row>
    <row r="202" spans="1:13" ht="14.4" x14ac:dyDescent="0.3">
      <c r="A202" s="78" t="s">
        <v>239</v>
      </c>
      <c r="B202" s="79">
        <v>0</v>
      </c>
      <c r="C202" s="79">
        <v>0</v>
      </c>
      <c r="D202" s="80"/>
      <c r="E202" s="79">
        <v>1</v>
      </c>
      <c r="F202" s="79">
        <v>18</v>
      </c>
      <c r="G202" s="80"/>
      <c r="H202" s="79">
        <v>283</v>
      </c>
      <c r="I202" s="79">
        <v>4639.5</v>
      </c>
      <c r="J202" s="80"/>
      <c r="K202" s="79">
        <v>4995</v>
      </c>
      <c r="L202" s="79">
        <v>123592.5</v>
      </c>
      <c r="M202" s="80"/>
    </row>
    <row r="203" spans="1:13" ht="14.4" x14ac:dyDescent="0.3">
      <c r="A203" s="78" t="s">
        <v>240</v>
      </c>
      <c r="B203" s="79">
        <v>0</v>
      </c>
      <c r="C203" s="79">
        <v>0</v>
      </c>
      <c r="D203" s="80"/>
      <c r="E203" s="79">
        <v>1</v>
      </c>
      <c r="F203" s="79">
        <v>18</v>
      </c>
      <c r="G203" s="80"/>
      <c r="H203" s="79">
        <v>1235</v>
      </c>
      <c r="I203" s="79">
        <v>22802.5</v>
      </c>
      <c r="J203" s="80"/>
      <c r="K203" s="79">
        <v>283</v>
      </c>
      <c r="L203" s="79">
        <v>3837.5</v>
      </c>
      <c r="M203" s="80"/>
    </row>
    <row r="204" spans="1:13" ht="14.4" x14ac:dyDescent="0.3">
      <c r="A204" s="83" t="s">
        <v>241</v>
      </c>
      <c r="B204" s="84">
        <v>0</v>
      </c>
      <c r="C204" s="84">
        <v>0</v>
      </c>
      <c r="D204" s="85"/>
      <c r="E204" s="84">
        <v>0</v>
      </c>
      <c r="F204" s="84">
        <v>0</v>
      </c>
      <c r="G204" s="85"/>
      <c r="H204" s="84">
        <v>438</v>
      </c>
      <c r="I204" s="84">
        <v>7197.5</v>
      </c>
      <c r="J204" s="85"/>
      <c r="K204" s="84">
        <v>128</v>
      </c>
      <c r="L204" s="84">
        <v>2622.5</v>
      </c>
      <c r="M204" s="80"/>
    </row>
    <row r="206" spans="1:13" ht="32.4" customHeight="1" x14ac:dyDescent="0.3">
      <c r="A206" s="86" t="s">
        <v>242</v>
      </c>
      <c r="B206" s="86"/>
      <c r="C206" s="86"/>
      <c r="D206" s="86"/>
      <c r="E206" s="86"/>
      <c r="F206" s="86"/>
      <c r="G206" s="86"/>
      <c r="H206" s="86"/>
      <c r="I206" s="86"/>
      <c r="J206" s="86"/>
      <c r="K206" s="86"/>
      <c r="L206" s="86"/>
    </row>
    <row r="209" spans="1:13" ht="13.8" x14ac:dyDescent="0.3">
      <c r="A209" s="72" t="s">
        <v>200</v>
      </c>
    </row>
    <row r="210" spans="1:13" x14ac:dyDescent="0.25">
      <c r="A210" s="74"/>
      <c r="B210" s="74"/>
      <c r="C210" s="74"/>
      <c r="D210" s="74"/>
      <c r="E210" s="74"/>
      <c r="F210" s="74"/>
      <c r="G210" s="74"/>
      <c r="H210" s="74"/>
      <c r="I210" s="74"/>
      <c r="J210" s="74"/>
      <c r="K210" s="74"/>
      <c r="L210" s="74"/>
    </row>
    <row r="211" spans="1:13" x14ac:dyDescent="0.25">
      <c r="B211" s="75" t="s">
        <v>255</v>
      </c>
      <c r="C211" s="75"/>
      <c r="D211" s="87"/>
      <c r="E211" s="75" t="s">
        <v>256</v>
      </c>
      <c r="F211" s="75"/>
      <c r="G211" s="87"/>
      <c r="H211" s="75" t="s">
        <v>257</v>
      </c>
      <c r="I211" s="75"/>
      <c r="J211" s="87"/>
      <c r="K211" s="75" t="s">
        <v>258</v>
      </c>
      <c r="L211" s="75"/>
    </row>
    <row r="212" spans="1:13" ht="13.8" x14ac:dyDescent="0.3">
      <c r="A212" s="74"/>
      <c r="B212" s="77" t="s">
        <v>204</v>
      </c>
      <c r="C212" s="77" t="s">
        <v>38</v>
      </c>
      <c r="D212" s="77"/>
      <c r="E212" s="77" t="s">
        <v>204</v>
      </c>
      <c r="F212" s="77" t="s">
        <v>38</v>
      </c>
      <c r="G212" s="77"/>
      <c r="H212" s="77" t="s">
        <v>204</v>
      </c>
      <c r="I212" s="77" t="s">
        <v>38</v>
      </c>
      <c r="J212" s="77"/>
      <c r="K212" s="77" t="s">
        <v>204</v>
      </c>
      <c r="L212" s="77" t="s">
        <v>38</v>
      </c>
    </row>
    <row r="213" spans="1:13" ht="14.4" x14ac:dyDescent="0.3">
      <c r="A213" s="78" t="s">
        <v>205</v>
      </c>
    </row>
    <row r="214" spans="1:13" ht="14.4" x14ac:dyDescent="0.3">
      <c r="A214" s="78" t="s">
        <v>63</v>
      </c>
      <c r="B214" s="79">
        <v>115160</v>
      </c>
      <c r="C214" s="79">
        <v>326993.90000000002</v>
      </c>
      <c r="D214" s="80"/>
      <c r="E214" s="79">
        <v>23807</v>
      </c>
      <c r="F214" s="79">
        <v>66947</v>
      </c>
      <c r="G214" s="80"/>
      <c r="H214" s="79">
        <v>263525</v>
      </c>
      <c r="I214" s="79">
        <v>717425</v>
      </c>
      <c r="J214" s="80"/>
      <c r="K214" s="79">
        <v>19145</v>
      </c>
      <c r="L214" s="79">
        <v>52880.4</v>
      </c>
      <c r="M214" s="80"/>
    </row>
    <row r="215" spans="1:13" ht="14.4" x14ac:dyDescent="0.3">
      <c r="A215" s="78" t="s">
        <v>62</v>
      </c>
      <c r="B215" s="79">
        <v>6952</v>
      </c>
      <c r="C215" s="79">
        <v>18719</v>
      </c>
      <c r="D215" s="80"/>
      <c r="E215" s="79">
        <v>10311</v>
      </c>
      <c r="F215" s="79">
        <v>30406.3</v>
      </c>
      <c r="G215" s="80"/>
      <c r="H215" s="79">
        <v>390</v>
      </c>
      <c r="I215" s="79">
        <v>1010</v>
      </c>
      <c r="J215" s="80"/>
      <c r="K215" s="79">
        <v>755</v>
      </c>
      <c r="L215" s="79">
        <v>1899</v>
      </c>
      <c r="M215" s="80"/>
    </row>
    <row r="216" spans="1:13" ht="14.4" x14ac:dyDescent="0.3">
      <c r="A216" s="78" t="s">
        <v>206</v>
      </c>
      <c r="B216" s="79">
        <v>821</v>
      </c>
      <c r="C216" s="79">
        <v>3845.7</v>
      </c>
      <c r="D216" s="80"/>
      <c r="E216" s="79">
        <v>4276</v>
      </c>
      <c r="F216" s="79">
        <v>19388</v>
      </c>
      <c r="G216" s="80"/>
      <c r="H216" s="79">
        <v>200</v>
      </c>
      <c r="I216" s="79">
        <v>1460</v>
      </c>
      <c r="J216" s="80"/>
      <c r="K216" s="79">
        <v>1945</v>
      </c>
      <c r="L216" s="79">
        <v>17432</v>
      </c>
      <c r="M216" s="80"/>
    </row>
    <row r="217" spans="1:13" ht="14.4" x14ac:dyDescent="0.3">
      <c r="A217" s="78" t="s">
        <v>207</v>
      </c>
      <c r="B217" s="79"/>
      <c r="C217" s="79"/>
      <c r="D217" s="80"/>
      <c r="E217" s="79"/>
      <c r="F217" s="79"/>
      <c r="G217" s="80"/>
      <c r="H217" s="79"/>
      <c r="I217" s="79"/>
      <c r="J217" s="80"/>
      <c r="K217" s="79"/>
      <c r="L217" s="79"/>
      <c r="M217" s="80"/>
    </row>
    <row r="218" spans="1:13" ht="14.4" x14ac:dyDescent="0.3">
      <c r="A218" s="78" t="s">
        <v>119</v>
      </c>
      <c r="B218" s="79">
        <v>541</v>
      </c>
      <c r="C218" s="79">
        <v>576.6</v>
      </c>
      <c r="D218" s="80"/>
      <c r="E218" s="79">
        <v>0</v>
      </c>
      <c r="F218" s="79">
        <v>0</v>
      </c>
      <c r="G218" s="80"/>
      <c r="H218" s="79">
        <v>0</v>
      </c>
      <c r="I218" s="79">
        <v>0</v>
      </c>
      <c r="J218" s="80"/>
      <c r="K218" s="79">
        <v>0</v>
      </c>
      <c r="L218" s="79">
        <v>0</v>
      </c>
      <c r="M218" s="80"/>
    </row>
    <row r="219" spans="1:13" ht="14.4" x14ac:dyDescent="0.3">
      <c r="A219" s="78" t="s">
        <v>122</v>
      </c>
      <c r="B219" s="79">
        <v>49</v>
      </c>
      <c r="C219" s="79">
        <v>58.6</v>
      </c>
      <c r="D219" s="80"/>
      <c r="E219" s="79">
        <v>49</v>
      </c>
      <c r="F219" s="79">
        <v>142.19999999999999</v>
      </c>
      <c r="G219" s="80"/>
      <c r="H219" s="79">
        <v>0</v>
      </c>
      <c r="I219" s="79">
        <v>0</v>
      </c>
      <c r="J219" s="80"/>
      <c r="K219" s="79">
        <v>0</v>
      </c>
      <c r="L219" s="79">
        <v>0</v>
      </c>
      <c r="M219" s="80"/>
    </row>
    <row r="220" spans="1:13" ht="14.4" x14ac:dyDescent="0.3">
      <c r="A220" s="78" t="s">
        <v>124</v>
      </c>
      <c r="B220" s="79">
        <v>0</v>
      </c>
      <c r="C220" s="79">
        <v>0</v>
      </c>
      <c r="D220" s="80"/>
      <c r="E220" s="79">
        <v>40</v>
      </c>
      <c r="F220" s="79">
        <v>120</v>
      </c>
      <c r="G220" s="80"/>
      <c r="H220" s="79">
        <v>0</v>
      </c>
      <c r="I220" s="79">
        <v>0</v>
      </c>
      <c r="J220" s="80"/>
      <c r="K220" s="79">
        <v>0</v>
      </c>
      <c r="L220" s="79">
        <v>0</v>
      </c>
      <c r="M220" s="80"/>
    </row>
    <row r="221" spans="1:13" ht="14.4" x14ac:dyDescent="0.3">
      <c r="A221" s="78" t="s">
        <v>208</v>
      </c>
      <c r="B221" s="79"/>
      <c r="C221" s="79"/>
      <c r="D221" s="80"/>
      <c r="E221" s="79"/>
      <c r="F221" s="79"/>
      <c r="G221" s="80"/>
      <c r="H221" s="79"/>
      <c r="I221" s="79"/>
      <c r="J221" s="80"/>
      <c r="K221" s="79"/>
      <c r="L221" s="79"/>
      <c r="M221" s="80"/>
    </row>
    <row r="222" spans="1:13" ht="14.4" x14ac:dyDescent="0.3">
      <c r="A222" s="78" t="s">
        <v>209</v>
      </c>
      <c r="B222" s="79">
        <v>26086</v>
      </c>
      <c r="C222" s="79">
        <v>30735.7</v>
      </c>
      <c r="D222" s="80"/>
      <c r="E222" s="79">
        <v>184529</v>
      </c>
      <c r="F222" s="79">
        <v>602577.1</v>
      </c>
      <c r="G222" s="80"/>
      <c r="H222" s="79">
        <v>157891</v>
      </c>
      <c r="I222" s="79">
        <v>341166.5</v>
      </c>
      <c r="J222" s="80"/>
      <c r="K222" s="79">
        <v>40604</v>
      </c>
      <c r="L222" s="79">
        <v>36988.199999999997</v>
      </c>
      <c r="M222" s="80"/>
    </row>
    <row r="223" spans="1:13" ht="14.4" x14ac:dyDescent="0.3">
      <c r="A223" s="78" t="s">
        <v>210</v>
      </c>
      <c r="B223" s="79"/>
      <c r="C223" s="79"/>
      <c r="D223" s="80"/>
      <c r="E223" s="79"/>
      <c r="F223" s="79"/>
      <c r="G223" s="80"/>
      <c r="H223" s="79"/>
      <c r="I223" s="79"/>
      <c r="J223" s="80"/>
      <c r="K223" s="79"/>
      <c r="L223" s="79"/>
      <c r="M223" s="80"/>
    </row>
    <row r="224" spans="1:13" ht="14.4" x14ac:dyDescent="0.3">
      <c r="A224" s="78" t="s">
        <v>130</v>
      </c>
      <c r="B224" s="79">
        <v>489</v>
      </c>
      <c r="C224" s="79">
        <v>12422.8</v>
      </c>
      <c r="D224" s="80"/>
      <c r="E224" s="79">
        <v>328</v>
      </c>
      <c r="F224" s="79">
        <v>5630.6</v>
      </c>
      <c r="G224" s="80"/>
      <c r="H224" s="79">
        <v>18776</v>
      </c>
      <c r="I224" s="79">
        <v>354648</v>
      </c>
      <c r="J224" s="80"/>
      <c r="K224" s="79">
        <v>561</v>
      </c>
      <c r="L224" s="79">
        <v>2510</v>
      </c>
      <c r="M224" s="80"/>
    </row>
    <row r="225" spans="1:13" ht="14.4" x14ac:dyDescent="0.3">
      <c r="A225" s="78" t="s">
        <v>211</v>
      </c>
      <c r="B225" s="79">
        <v>2027</v>
      </c>
      <c r="C225" s="79">
        <v>18227.8</v>
      </c>
      <c r="D225" s="80"/>
      <c r="E225" s="79">
        <v>8831</v>
      </c>
      <c r="F225" s="79">
        <v>46345.1</v>
      </c>
      <c r="G225" s="80"/>
      <c r="H225" s="79">
        <v>120262</v>
      </c>
      <c r="I225" s="79">
        <v>682709</v>
      </c>
      <c r="J225" s="80"/>
      <c r="K225" s="79">
        <v>26619</v>
      </c>
      <c r="L225" s="79">
        <v>83731</v>
      </c>
      <c r="M225" s="80"/>
    </row>
    <row r="226" spans="1:13" ht="14.4" x14ac:dyDescent="0.3">
      <c r="A226" s="78" t="s">
        <v>212</v>
      </c>
      <c r="B226" s="79"/>
      <c r="C226" s="79"/>
      <c r="D226" s="80"/>
      <c r="E226" s="79"/>
      <c r="F226" s="79"/>
      <c r="G226" s="80"/>
      <c r="H226" s="79"/>
      <c r="I226" s="79"/>
      <c r="J226" s="80"/>
      <c r="K226" s="79"/>
      <c r="L226" s="79"/>
      <c r="M226" s="80"/>
    </row>
    <row r="227" spans="1:13" ht="14.4" x14ac:dyDescent="0.3">
      <c r="A227" s="78" t="s">
        <v>213</v>
      </c>
      <c r="B227" s="79">
        <v>454</v>
      </c>
      <c r="C227" s="79">
        <v>7605</v>
      </c>
      <c r="D227" s="80"/>
      <c r="E227" s="79">
        <v>1440</v>
      </c>
      <c r="F227" s="79">
        <v>42238.5</v>
      </c>
      <c r="G227" s="80"/>
      <c r="H227" s="79">
        <v>61</v>
      </c>
      <c r="I227" s="79">
        <v>933</v>
      </c>
      <c r="J227" s="80"/>
      <c r="K227" s="79">
        <v>0</v>
      </c>
      <c r="L227" s="79">
        <v>0</v>
      </c>
      <c r="M227" s="80"/>
    </row>
    <row r="228" spans="1:13" ht="14.4" x14ac:dyDescent="0.3">
      <c r="A228" s="78" t="s">
        <v>214</v>
      </c>
      <c r="B228" s="79">
        <v>3765</v>
      </c>
      <c r="C228" s="79">
        <v>43737</v>
      </c>
      <c r="D228" s="80"/>
      <c r="E228" s="79">
        <v>626</v>
      </c>
      <c r="F228" s="79">
        <v>11342</v>
      </c>
      <c r="G228" s="80"/>
      <c r="H228" s="79">
        <v>996</v>
      </c>
      <c r="I228" s="79">
        <v>12152.7</v>
      </c>
      <c r="J228" s="80"/>
      <c r="K228" s="79">
        <v>138</v>
      </c>
      <c r="L228" s="79">
        <v>1404</v>
      </c>
      <c r="M228" s="80"/>
    </row>
    <row r="229" spans="1:13" ht="14.4" x14ac:dyDescent="0.3">
      <c r="A229" s="78" t="s">
        <v>215</v>
      </c>
      <c r="B229" s="79">
        <v>176</v>
      </c>
      <c r="C229" s="79">
        <v>966.3</v>
      </c>
      <c r="D229" s="80"/>
      <c r="E229" s="79">
        <v>386</v>
      </c>
      <c r="F229" s="79">
        <v>4061.7</v>
      </c>
      <c r="G229" s="80"/>
      <c r="H229" s="79">
        <v>744</v>
      </c>
      <c r="I229" s="79">
        <v>3013.8</v>
      </c>
      <c r="J229" s="80"/>
      <c r="K229" s="79">
        <v>289</v>
      </c>
      <c r="L229" s="79">
        <v>1414.5</v>
      </c>
      <c r="M229" s="80"/>
    </row>
    <row r="230" spans="1:13" ht="14.4" x14ac:dyDescent="0.3">
      <c r="A230" s="78" t="s">
        <v>216</v>
      </c>
      <c r="B230" s="79">
        <v>425</v>
      </c>
      <c r="C230" s="79">
        <v>8410.7999999999993</v>
      </c>
      <c r="D230" s="80"/>
      <c r="E230" s="79">
        <v>526</v>
      </c>
      <c r="F230" s="79">
        <v>8448.5</v>
      </c>
      <c r="G230" s="80"/>
      <c r="H230" s="79">
        <v>699</v>
      </c>
      <c r="I230" s="79">
        <v>14449.6</v>
      </c>
      <c r="J230" s="80"/>
      <c r="K230" s="79">
        <v>189</v>
      </c>
      <c r="L230" s="79">
        <v>3377.6</v>
      </c>
      <c r="M230" s="80"/>
    </row>
    <row r="231" spans="1:13" ht="14.4" x14ac:dyDescent="0.3">
      <c r="A231" s="78" t="s">
        <v>217</v>
      </c>
      <c r="B231" s="79">
        <v>1011</v>
      </c>
      <c r="C231" s="79">
        <v>24125.8</v>
      </c>
      <c r="D231" s="80"/>
      <c r="E231" s="79">
        <v>1083</v>
      </c>
      <c r="F231" s="79">
        <v>29853</v>
      </c>
      <c r="G231" s="80"/>
      <c r="H231" s="79">
        <v>916</v>
      </c>
      <c r="I231" s="79">
        <v>11240.8</v>
      </c>
      <c r="J231" s="80"/>
      <c r="K231" s="79">
        <v>175</v>
      </c>
      <c r="L231" s="79">
        <v>2077.8000000000002</v>
      </c>
      <c r="M231" s="80"/>
    </row>
    <row r="232" spans="1:13" ht="14.4" x14ac:dyDescent="0.3">
      <c r="A232" s="78" t="s">
        <v>152</v>
      </c>
      <c r="B232" s="79">
        <v>45</v>
      </c>
      <c r="C232" s="79">
        <v>76.5</v>
      </c>
      <c r="D232" s="80"/>
      <c r="E232" s="79">
        <v>304</v>
      </c>
      <c r="F232" s="79">
        <v>658.7</v>
      </c>
      <c r="G232" s="80"/>
      <c r="H232" s="79">
        <v>13808</v>
      </c>
      <c r="I232" s="79">
        <v>4336</v>
      </c>
      <c r="J232" s="80"/>
      <c r="K232" s="79">
        <v>147</v>
      </c>
      <c r="L232" s="79">
        <v>407.1</v>
      </c>
      <c r="M232" s="80"/>
    </row>
    <row r="233" spans="1:13" ht="14.4" x14ac:dyDescent="0.3">
      <c r="A233" s="78" t="s">
        <v>218</v>
      </c>
      <c r="B233" s="79">
        <v>455</v>
      </c>
      <c r="C233" s="79">
        <v>7268.8</v>
      </c>
      <c r="D233" s="80"/>
      <c r="E233" s="79">
        <v>293</v>
      </c>
      <c r="F233" s="79">
        <v>4570.3999999999996</v>
      </c>
      <c r="G233" s="80"/>
      <c r="H233" s="79">
        <v>3407</v>
      </c>
      <c r="I233" s="79">
        <v>69277</v>
      </c>
      <c r="J233" s="80"/>
      <c r="K233" s="79">
        <v>90</v>
      </c>
      <c r="L233" s="79">
        <v>1124.7</v>
      </c>
      <c r="M233" s="80"/>
    </row>
    <row r="234" spans="1:13" ht="14.4" x14ac:dyDescent="0.3">
      <c r="A234" s="78" t="s">
        <v>219</v>
      </c>
      <c r="B234" s="79">
        <v>1862</v>
      </c>
      <c r="C234" s="79">
        <v>34570.199999999997</v>
      </c>
      <c r="D234" s="80"/>
      <c r="E234" s="79">
        <v>1739</v>
      </c>
      <c r="F234" s="79">
        <v>51108</v>
      </c>
      <c r="G234" s="80"/>
      <c r="H234" s="79">
        <v>6254</v>
      </c>
      <c r="I234" s="79">
        <v>110365</v>
      </c>
      <c r="J234" s="80"/>
      <c r="K234" s="79">
        <v>1547</v>
      </c>
      <c r="L234" s="79">
        <v>23503</v>
      </c>
      <c r="M234" s="80"/>
    </row>
    <row r="235" spans="1:13" ht="14.4" x14ac:dyDescent="0.3">
      <c r="A235" s="78" t="s">
        <v>220</v>
      </c>
      <c r="B235" s="79"/>
      <c r="C235" s="79"/>
      <c r="D235" s="80"/>
      <c r="E235" s="79"/>
      <c r="F235" s="79"/>
      <c r="G235" s="80"/>
      <c r="H235" s="79"/>
      <c r="I235" s="79"/>
      <c r="J235" s="80"/>
      <c r="K235" s="79"/>
      <c r="L235" s="79"/>
      <c r="M235" s="80"/>
    </row>
    <row r="236" spans="1:13" ht="14.4" x14ac:dyDescent="0.3">
      <c r="A236" s="78" t="s">
        <v>221</v>
      </c>
      <c r="B236" s="79">
        <v>430</v>
      </c>
      <c r="C236" s="79">
        <v>5262.5</v>
      </c>
      <c r="D236" s="80"/>
      <c r="E236" s="79">
        <v>314</v>
      </c>
      <c r="F236" s="79">
        <v>3055</v>
      </c>
      <c r="G236" s="80"/>
      <c r="H236" s="79">
        <v>15212</v>
      </c>
      <c r="I236" s="79">
        <v>152910</v>
      </c>
      <c r="J236" s="80"/>
      <c r="K236" s="79">
        <v>7853</v>
      </c>
      <c r="L236" s="79">
        <v>45944</v>
      </c>
      <c r="M236" s="80"/>
    </row>
    <row r="237" spans="1:13" ht="14.4" x14ac:dyDescent="0.3">
      <c r="A237" s="78" t="s">
        <v>222</v>
      </c>
      <c r="B237" s="79">
        <v>1141</v>
      </c>
      <c r="C237" s="79">
        <v>22220.5</v>
      </c>
      <c r="D237" s="80"/>
      <c r="E237" s="79">
        <v>941</v>
      </c>
      <c r="F237" s="79">
        <v>25624</v>
      </c>
      <c r="G237" s="80"/>
      <c r="H237" s="79">
        <v>2320</v>
      </c>
      <c r="I237" s="79">
        <v>41298</v>
      </c>
      <c r="J237" s="80"/>
      <c r="K237" s="79">
        <v>463</v>
      </c>
      <c r="L237" s="79">
        <v>9218.1</v>
      </c>
      <c r="M237" s="80"/>
    </row>
    <row r="238" spans="1:13" ht="14.4" x14ac:dyDescent="0.3">
      <c r="A238" s="78" t="s">
        <v>223</v>
      </c>
      <c r="B238" s="79">
        <v>391</v>
      </c>
      <c r="C238" s="79">
        <v>9040.9</v>
      </c>
      <c r="D238" s="80"/>
      <c r="E238" s="79">
        <v>187</v>
      </c>
      <c r="F238" s="79">
        <v>2808</v>
      </c>
      <c r="G238" s="80"/>
      <c r="H238" s="79">
        <v>502</v>
      </c>
      <c r="I238" s="79">
        <v>8830</v>
      </c>
      <c r="J238" s="80"/>
      <c r="K238" s="79">
        <v>116</v>
      </c>
      <c r="L238" s="79">
        <v>3302.4</v>
      </c>
      <c r="M238" s="80"/>
    </row>
    <row r="239" spans="1:13" ht="14.4" x14ac:dyDescent="0.3">
      <c r="A239" s="78" t="s">
        <v>224</v>
      </c>
      <c r="B239" s="79">
        <v>174</v>
      </c>
      <c r="C239" s="79">
        <v>3730.1</v>
      </c>
      <c r="D239" s="80"/>
      <c r="E239" s="79">
        <v>53</v>
      </c>
      <c r="F239" s="79">
        <v>629</v>
      </c>
      <c r="G239" s="80"/>
      <c r="H239" s="79">
        <v>68</v>
      </c>
      <c r="I239" s="79">
        <v>685</v>
      </c>
      <c r="J239" s="80"/>
      <c r="K239" s="79">
        <v>105</v>
      </c>
      <c r="L239" s="79">
        <v>2998.3</v>
      </c>
      <c r="M239" s="80"/>
    </row>
    <row r="240" spans="1:13" ht="14.4" x14ac:dyDescent="0.3">
      <c r="A240" s="78" t="s">
        <v>225</v>
      </c>
      <c r="B240" s="79">
        <v>105</v>
      </c>
      <c r="C240" s="79">
        <v>1985.3</v>
      </c>
      <c r="D240" s="80"/>
      <c r="E240" s="79">
        <v>4689</v>
      </c>
      <c r="F240" s="79">
        <v>124634</v>
      </c>
      <c r="G240" s="80"/>
      <c r="H240" s="79">
        <v>2071</v>
      </c>
      <c r="I240" s="79">
        <v>40567.5</v>
      </c>
      <c r="J240" s="80"/>
      <c r="K240" s="79">
        <v>273</v>
      </c>
      <c r="L240" s="79">
        <v>10341</v>
      </c>
      <c r="M240" s="80"/>
    </row>
    <row r="241" spans="1:13" ht="14.4" x14ac:dyDescent="0.3">
      <c r="A241" s="78" t="s">
        <v>226</v>
      </c>
      <c r="B241" s="79">
        <v>518</v>
      </c>
      <c r="C241" s="79">
        <v>10526.3</v>
      </c>
      <c r="D241" s="80"/>
      <c r="E241" s="79">
        <v>1257</v>
      </c>
      <c r="F241" s="79">
        <v>23738</v>
      </c>
      <c r="G241" s="80"/>
      <c r="H241" s="79">
        <v>1421</v>
      </c>
      <c r="I241" s="79">
        <v>31662.2</v>
      </c>
      <c r="J241" s="80"/>
      <c r="K241" s="79">
        <v>191</v>
      </c>
      <c r="L241" s="79">
        <v>5590</v>
      </c>
      <c r="M241" s="80"/>
    </row>
    <row r="242" spans="1:13" ht="14.4" x14ac:dyDescent="0.3">
      <c r="A242" s="78" t="s">
        <v>227</v>
      </c>
      <c r="B242" s="79">
        <v>884</v>
      </c>
      <c r="C242" s="79">
        <v>36600.1</v>
      </c>
      <c r="D242" s="80"/>
      <c r="E242" s="79">
        <v>1892</v>
      </c>
      <c r="F242" s="79">
        <v>46194.5</v>
      </c>
      <c r="G242" s="80"/>
      <c r="H242" s="79">
        <v>7535</v>
      </c>
      <c r="I242" s="79">
        <v>144641</v>
      </c>
      <c r="J242" s="80"/>
      <c r="K242" s="79">
        <v>121</v>
      </c>
      <c r="L242" s="79">
        <v>4753.2</v>
      </c>
      <c r="M242" s="80"/>
    </row>
    <row r="243" spans="1:13" ht="14.4" x14ac:dyDescent="0.3">
      <c r="A243" s="78" t="s">
        <v>228</v>
      </c>
      <c r="B243" s="79">
        <v>2083</v>
      </c>
      <c r="C243" s="79">
        <v>116056.3</v>
      </c>
      <c r="D243" s="80"/>
      <c r="E243" s="79">
        <v>2682</v>
      </c>
      <c r="F243" s="79">
        <v>112072</v>
      </c>
      <c r="G243" s="80"/>
      <c r="H243" s="79">
        <v>4450</v>
      </c>
      <c r="I243" s="79">
        <v>71000</v>
      </c>
      <c r="J243" s="80"/>
      <c r="K243" s="79">
        <v>406</v>
      </c>
      <c r="L243" s="79">
        <v>34978</v>
      </c>
      <c r="M243" s="80"/>
    </row>
    <row r="244" spans="1:13" ht="14.4" x14ac:dyDescent="0.3">
      <c r="A244" s="78" t="s">
        <v>229</v>
      </c>
      <c r="B244" s="79"/>
      <c r="C244" s="79"/>
      <c r="D244" s="80"/>
      <c r="E244" s="79"/>
      <c r="F244" s="79"/>
      <c r="G244" s="80"/>
      <c r="H244" s="79"/>
      <c r="I244" s="79"/>
      <c r="J244" s="80"/>
      <c r="K244" s="79"/>
      <c r="L244" s="79"/>
      <c r="M244" s="80"/>
    </row>
    <row r="245" spans="1:13" ht="14.4" x14ac:dyDescent="0.3">
      <c r="A245" s="78" t="s">
        <v>230</v>
      </c>
      <c r="B245" s="81">
        <v>38589</v>
      </c>
      <c r="C245" s="79">
        <v>12104.8</v>
      </c>
      <c r="D245" s="80"/>
      <c r="E245" s="82">
        <v>20725</v>
      </c>
      <c r="F245" s="79">
        <v>7668.5</v>
      </c>
      <c r="G245" s="80"/>
      <c r="H245" s="81">
        <v>21017</v>
      </c>
      <c r="I245" s="79">
        <v>2743.4</v>
      </c>
      <c r="J245" s="80"/>
      <c r="K245" s="82">
        <v>3285</v>
      </c>
      <c r="L245" s="79">
        <v>983</v>
      </c>
      <c r="M245" s="80"/>
    </row>
    <row r="246" spans="1:13" ht="14.4" x14ac:dyDescent="0.3">
      <c r="A246" s="78" t="s">
        <v>231</v>
      </c>
      <c r="B246" s="82">
        <v>213</v>
      </c>
      <c r="C246" s="79">
        <v>76.099999999999994</v>
      </c>
      <c r="D246" s="80"/>
      <c r="E246" s="81">
        <v>6373</v>
      </c>
      <c r="F246" s="79">
        <v>2037.9</v>
      </c>
      <c r="G246" s="80"/>
      <c r="H246" s="82">
        <v>4870</v>
      </c>
      <c r="I246" s="79">
        <v>1396.7</v>
      </c>
      <c r="J246" s="80"/>
      <c r="K246" s="81">
        <v>4906</v>
      </c>
      <c r="L246" s="79">
        <v>1740.5</v>
      </c>
      <c r="M246" s="80"/>
    </row>
    <row r="247" spans="1:13" ht="14.4" x14ac:dyDescent="0.3">
      <c r="A247" s="78" t="s">
        <v>232</v>
      </c>
      <c r="B247" s="81">
        <v>0</v>
      </c>
      <c r="C247" s="79">
        <v>0</v>
      </c>
      <c r="D247" s="80"/>
      <c r="E247" s="82">
        <v>5413</v>
      </c>
      <c r="F247" s="79">
        <v>2053.4</v>
      </c>
      <c r="G247" s="80"/>
      <c r="H247" s="81">
        <v>66450</v>
      </c>
      <c r="I247" s="79">
        <v>33924.5</v>
      </c>
      <c r="J247" s="80"/>
      <c r="K247" s="82">
        <v>1796</v>
      </c>
      <c r="L247" s="79">
        <v>826.7</v>
      </c>
      <c r="M247" s="80"/>
    </row>
    <row r="248" spans="1:13" ht="14.4" x14ac:dyDescent="0.3">
      <c r="A248" s="78" t="s">
        <v>233</v>
      </c>
      <c r="B248" s="82">
        <v>88</v>
      </c>
      <c r="C248" s="79">
        <v>41.8</v>
      </c>
      <c r="D248" s="80"/>
      <c r="E248" s="81">
        <v>4262</v>
      </c>
      <c r="F248" s="79">
        <v>1359.1</v>
      </c>
      <c r="G248" s="80"/>
      <c r="H248" s="82">
        <v>75776</v>
      </c>
      <c r="I248" s="79">
        <v>22789.5</v>
      </c>
      <c r="J248" s="80"/>
      <c r="K248" s="81">
        <v>1685</v>
      </c>
      <c r="L248" s="79">
        <v>1008</v>
      </c>
      <c r="M248" s="80"/>
    </row>
    <row r="249" spans="1:13" ht="14.4" x14ac:dyDescent="0.3">
      <c r="A249" s="78" t="s">
        <v>234</v>
      </c>
      <c r="B249" s="81">
        <v>3034</v>
      </c>
      <c r="C249" s="79">
        <v>1568.1</v>
      </c>
      <c r="D249" s="80"/>
      <c r="E249" s="82">
        <v>15528</v>
      </c>
      <c r="F249" s="79">
        <v>10239</v>
      </c>
      <c r="G249" s="80"/>
      <c r="H249" s="81">
        <v>307310</v>
      </c>
      <c r="I249" s="79">
        <v>223729.5</v>
      </c>
      <c r="J249" s="80"/>
      <c r="K249" s="82">
        <v>27403</v>
      </c>
      <c r="L249" s="79">
        <v>21106.9</v>
      </c>
      <c r="M249" s="80"/>
    </row>
    <row r="250" spans="1:13" ht="14.4" x14ac:dyDescent="0.3">
      <c r="A250" s="78" t="s">
        <v>235</v>
      </c>
      <c r="B250" s="81">
        <v>27647</v>
      </c>
      <c r="C250" s="79">
        <v>6724.3</v>
      </c>
      <c r="D250" s="80"/>
      <c r="E250" s="82">
        <v>1341</v>
      </c>
      <c r="F250" s="79">
        <v>593.9</v>
      </c>
      <c r="G250" s="80"/>
      <c r="H250" s="81">
        <v>35610</v>
      </c>
      <c r="I250" s="79">
        <v>10541.8</v>
      </c>
      <c r="J250" s="80"/>
      <c r="K250" s="82">
        <v>6913</v>
      </c>
      <c r="L250" s="79">
        <v>2711.9</v>
      </c>
      <c r="M250" s="80"/>
    </row>
    <row r="251" spans="1:13" ht="14.4" x14ac:dyDescent="0.3">
      <c r="A251" s="78" t="s">
        <v>236</v>
      </c>
      <c r="B251" s="82">
        <v>0</v>
      </c>
      <c r="C251" s="79">
        <v>0</v>
      </c>
      <c r="D251" s="80"/>
      <c r="E251" s="81">
        <v>10030</v>
      </c>
      <c r="F251" s="79">
        <v>5645.1</v>
      </c>
      <c r="G251" s="80"/>
      <c r="H251" s="82">
        <v>109447</v>
      </c>
      <c r="I251" s="79">
        <v>45993</v>
      </c>
      <c r="J251" s="80"/>
      <c r="K251" s="81">
        <v>2044</v>
      </c>
      <c r="L251" s="79">
        <v>1167.8</v>
      </c>
      <c r="M251" s="80"/>
    </row>
    <row r="252" spans="1:13" ht="14.4" x14ac:dyDescent="0.3">
      <c r="A252" s="78" t="s">
        <v>237</v>
      </c>
      <c r="B252" s="79"/>
      <c r="C252" s="79"/>
      <c r="D252" s="80"/>
      <c r="E252" s="79"/>
      <c r="F252" s="79"/>
      <c r="G252" s="80"/>
      <c r="H252" s="79"/>
      <c r="I252" s="79"/>
      <c r="J252" s="80"/>
      <c r="K252" s="79"/>
      <c r="L252" s="79"/>
      <c r="M252" s="80"/>
    </row>
    <row r="253" spans="1:13" ht="14.4" x14ac:dyDescent="0.3">
      <c r="A253" s="78" t="s">
        <v>238</v>
      </c>
      <c r="B253" s="79">
        <v>3834</v>
      </c>
      <c r="C253" s="79">
        <v>70113.899999999994</v>
      </c>
      <c r="D253" s="80"/>
      <c r="E253" s="79">
        <v>16382</v>
      </c>
      <c r="F253" s="79">
        <v>418738</v>
      </c>
      <c r="G253" s="80"/>
      <c r="H253" s="79">
        <v>54964</v>
      </c>
      <c r="I253" s="79">
        <v>1056186</v>
      </c>
      <c r="J253" s="80"/>
      <c r="K253" s="79">
        <v>2215</v>
      </c>
      <c r="L253" s="79">
        <v>38266</v>
      </c>
      <c r="M253" s="80"/>
    </row>
    <row r="254" spans="1:13" ht="14.4" x14ac:dyDescent="0.3">
      <c r="A254" s="78" t="s">
        <v>239</v>
      </c>
      <c r="B254" s="79">
        <v>1275</v>
      </c>
      <c r="C254" s="79">
        <v>19388.099999999999</v>
      </c>
      <c r="D254" s="80"/>
      <c r="E254" s="79">
        <v>16097</v>
      </c>
      <c r="F254" s="79">
        <v>444246.7</v>
      </c>
      <c r="G254" s="80"/>
      <c r="H254" s="79">
        <v>2225</v>
      </c>
      <c r="I254" s="79">
        <v>38795.800000000003</v>
      </c>
      <c r="J254" s="80"/>
      <c r="K254" s="79">
        <v>793</v>
      </c>
      <c r="L254" s="79">
        <v>11849</v>
      </c>
      <c r="M254" s="80"/>
    </row>
    <row r="255" spans="1:13" ht="14.4" x14ac:dyDescent="0.3">
      <c r="A255" s="78" t="s">
        <v>240</v>
      </c>
      <c r="B255" s="79">
        <v>49</v>
      </c>
      <c r="C255" s="79">
        <v>992.4</v>
      </c>
      <c r="D255" s="80"/>
      <c r="E255" s="79">
        <v>1019</v>
      </c>
      <c r="F255" s="79">
        <v>22621.599999999999</v>
      </c>
      <c r="G255" s="80"/>
      <c r="H255" s="79">
        <v>23009</v>
      </c>
      <c r="I255" s="79">
        <v>405647</v>
      </c>
      <c r="J255" s="80"/>
      <c r="K255" s="79">
        <v>121</v>
      </c>
      <c r="L255" s="79">
        <v>1690</v>
      </c>
      <c r="M255" s="80"/>
    </row>
    <row r="256" spans="1:13" ht="14.4" x14ac:dyDescent="0.3">
      <c r="A256" s="83" t="s">
        <v>241</v>
      </c>
      <c r="B256" s="84">
        <v>656</v>
      </c>
      <c r="C256" s="84">
        <v>10039.799999999999</v>
      </c>
      <c r="D256" s="85"/>
      <c r="E256" s="84">
        <v>2412</v>
      </c>
      <c r="F256" s="84">
        <v>55216.5</v>
      </c>
      <c r="G256" s="85"/>
      <c r="H256" s="84">
        <v>4731</v>
      </c>
      <c r="I256" s="84">
        <v>60016</v>
      </c>
      <c r="J256" s="85"/>
      <c r="K256" s="84">
        <v>200</v>
      </c>
      <c r="L256" s="84">
        <v>2841</v>
      </c>
      <c r="M256" s="80"/>
    </row>
    <row r="258" spans="1:12" ht="36" customHeight="1" x14ac:dyDescent="0.3">
      <c r="A258" s="86" t="s">
        <v>242</v>
      </c>
      <c r="B258" s="86"/>
      <c r="C258" s="86"/>
      <c r="D258" s="86"/>
      <c r="E258" s="86"/>
      <c r="F258" s="86"/>
      <c r="G258" s="86"/>
      <c r="H258" s="86"/>
      <c r="I258" s="86"/>
      <c r="J258" s="86"/>
      <c r="K258" s="86"/>
      <c r="L258" s="86"/>
    </row>
    <row r="261" spans="1:12" ht="13.8" x14ac:dyDescent="0.3">
      <c r="A261" s="72" t="s">
        <v>200</v>
      </c>
    </row>
    <row r="262" spans="1:12" x14ac:dyDescent="0.25">
      <c r="A262" s="74"/>
      <c r="B262" s="74"/>
      <c r="C262" s="74"/>
    </row>
    <row r="263" spans="1:12" x14ac:dyDescent="0.25">
      <c r="B263" s="75" t="s">
        <v>21</v>
      </c>
      <c r="C263" s="75"/>
    </row>
    <row r="264" spans="1:12" ht="13.8" x14ac:dyDescent="0.3">
      <c r="A264" s="74"/>
      <c r="B264" s="77" t="s">
        <v>204</v>
      </c>
      <c r="C264" s="77" t="s">
        <v>38</v>
      </c>
    </row>
    <row r="265" spans="1:12" ht="14.4" x14ac:dyDescent="0.3">
      <c r="A265" s="78" t="s">
        <v>205</v>
      </c>
    </row>
    <row r="266" spans="1:12" ht="14.4" x14ac:dyDescent="0.3">
      <c r="A266" s="78" t="s">
        <v>63</v>
      </c>
      <c r="B266" s="79">
        <v>1223960</v>
      </c>
      <c r="C266" s="79">
        <v>3963417.8</v>
      </c>
      <c r="D266" s="80"/>
    </row>
    <row r="267" spans="1:12" ht="14.4" x14ac:dyDescent="0.3">
      <c r="A267" s="78" t="s">
        <v>62</v>
      </c>
      <c r="B267" s="79">
        <v>530676</v>
      </c>
      <c r="C267" s="79">
        <v>2746931.8</v>
      </c>
      <c r="D267" s="80"/>
    </row>
    <row r="268" spans="1:12" ht="14.4" x14ac:dyDescent="0.3">
      <c r="A268" s="78" t="s">
        <v>206</v>
      </c>
      <c r="B268" s="79">
        <v>628801</v>
      </c>
      <c r="C268" s="79">
        <v>6391444.2000000002</v>
      </c>
      <c r="D268" s="80"/>
    </row>
    <row r="269" spans="1:12" ht="14.4" x14ac:dyDescent="0.3">
      <c r="A269" s="78" t="s">
        <v>207</v>
      </c>
      <c r="B269" s="79"/>
      <c r="C269" s="79"/>
      <c r="D269" s="80"/>
    </row>
    <row r="270" spans="1:12" ht="14.4" x14ac:dyDescent="0.3">
      <c r="A270" s="78" t="s">
        <v>119</v>
      </c>
      <c r="B270" s="79">
        <v>14071</v>
      </c>
      <c r="C270" s="79">
        <v>37943.4</v>
      </c>
      <c r="D270" s="80"/>
    </row>
    <row r="271" spans="1:12" ht="14.4" x14ac:dyDescent="0.3">
      <c r="A271" s="78" t="s">
        <v>122</v>
      </c>
      <c r="B271" s="79">
        <v>118518</v>
      </c>
      <c r="C271" s="79">
        <v>294555.7</v>
      </c>
      <c r="D271" s="80"/>
    </row>
    <row r="272" spans="1:12" ht="14.4" x14ac:dyDescent="0.3">
      <c r="A272" s="78" t="s">
        <v>124</v>
      </c>
      <c r="B272" s="79">
        <v>273332</v>
      </c>
      <c r="C272" s="79">
        <v>1038073</v>
      </c>
      <c r="D272" s="80"/>
    </row>
    <row r="273" spans="1:4" ht="14.4" x14ac:dyDescent="0.3">
      <c r="A273" s="78" t="s">
        <v>208</v>
      </c>
      <c r="B273" s="79"/>
      <c r="C273" s="79"/>
      <c r="D273" s="80"/>
    </row>
    <row r="274" spans="1:4" ht="14.4" x14ac:dyDescent="0.3">
      <c r="A274" s="78" t="s">
        <v>209</v>
      </c>
      <c r="B274" s="79">
        <v>1164568</v>
      </c>
      <c r="C274" s="79">
        <v>2317420.6</v>
      </c>
      <c r="D274" s="80"/>
    </row>
    <row r="275" spans="1:4" ht="14.4" x14ac:dyDescent="0.3">
      <c r="A275" s="78" t="s">
        <v>210</v>
      </c>
      <c r="B275" s="79"/>
      <c r="C275" s="79"/>
      <c r="D275" s="80"/>
    </row>
    <row r="276" spans="1:4" ht="14.4" x14ac:dyDescent="0.3">
      <c r="A276" s="78" t="s">
        <v>130</v>
      </c>
      <c r="B276" s="79">
        <v>47416</v>
      </c>
      <c r="C276" s="79">
        <v>1030762.2</v>
      </c>
      <c r="D276" s="80"/>
    </row>
    <row r="277" spans="1:4" ht="14.4" x14ac:dyDescent="0.3">
      <c r="A277" s="78" t="s">
        <v>211</v>
      </c>
      <c r="B277" s="79">
        <v>669827</v>
      </c>
      <c r="C277" s="79">
        <v>6942172.0999999996</v>
      </c>
      <c r="D277" s="80"/>
    </row>
    <row r="278" spans="1:4" ht="14.4" x14ac:dyDescent="0.3">
      <c r="A278" s="78" t="s">
        <v>212</v>
      </c>
      <c r="B278" s="79"/>
      <c r="C278" s="79"/>
      <c r="D278" s="80"/>
    </row>
    <row r="279" spans="1:4" ht="14.4" x14ac:dyDescent="0.3">
      <c r="A279" s="78" t="s">
        <v>213</v>
      </c>
      <c r="B279" s="79">
        <v>26736</v>
      </c>
      <c r="C279" s="79">
        <v>551529.19999999995</v>
      </c>
      <c r="D279" s="80"/>
    </row>
    <row r="280" spans="1:4" ht="14.4" x14ac:dyDescent="0.3">
      <c r="A280" s="78" t="s">
        <v>214</v>
      </c>
      <c r="B280" s="79">
        <v>20089</v>
      </c>
      <c r="C280" s="79">
        <v>282635</v>
      </c>
      <c r="D280" s="80"/>
    </row>
    <row r="281" spans="1:4" ht="14.4" x14ac:dyDescent="0.3">
      <c r="A281" s="78" t="s">
        <v>215</v>
      </c>
      <c r="B281" s="79">
        <v>30011</v>
      </c>
      <c r="C281" s="79">
        <v>104672.7</v>
      </c>
      <c r="D281" s="80"/>
    </row>
    <row r="282" spans="1:4" ht="14.4" x14ac:dyDescent="0.3">
      <c r="A282" s="78" t="s">
        <v>216</v>
      </c>
      <c r="B282" s="79">
        <v>57674</v>
      </c>
      <c r="C282" s="79">
        <v>2352974.2999999998</v>
      </c>
      <c r="D282" s="80"/>
    </row>
    <row r="283" spans="1:4" ht="14.4" x14ac:dyDescent="0.3">
      <c r="A283" s="78" t="s">
        <v>217</v>
      </c>
      <c r="B283" s="79">
        <v>19267</v>
      </c>
      <c r="C283" s="79">
        <v>432996</v>
      </c>
      <c r="D283" s="80"/>
    </row>
    <row r="284" spans="1:4" ht="14.4" x14ac:dyDescent="0.3">
      <c r="A284" s="78" t="s">
        <v>152</v>
      </c>
      <c r="B284" s="79">
        <v>86725</v>
      </c>
      <c r="C284" s="79">
        <v>106981</v>
      </c>
      <c r="D284" s="80"/>
    </row>
    <row r="285" spans="1:4" ht="14.4" x14ac:dyDescent="0.3">
      <c r="A285" s="78" t="s">
        <v>218</v>
      </c>
      <c r="B285" s="79">
        <v>30591</v>
      </c>
      <c r="C285" s="79">
        <v>459053.2</v>
      </c>
      <c r="D285" s="80"/>
    </row>
    <row r="286" spans="1:4" ht="14.4" x14ac:dyDescent="0.3">
      <c r="A286" s="78" t="s">
        <v>219</v>
      </c>
      <c r="B286" s="79">
        <v>42835</v>
      </c>
      <c r="C286" s="79">
        <v>853472.2</v>
      </c>
      <c r="D286" s="80"/>
    </row>
    <row r="287" spans="1:4" ht="14.4" x14ac:dyDescent="0.3">
      <c r="A287" s="78" t="s">
        <v>220</v>
      </c>
      <c r="B287" s="79"/>
      <c r="C287" s="79"/>
      <c r="D287" s="80"/>
    </row>
    <row r="288" spans="1:4" ht="14.4" x14ac:dyDescent="0.3">
      <c r="A288" s="78" t="s">
        <v>221</v>
      </c>
      <c r="B288" s="79">
        <v>39419</v>
      </c>
      <c r="C288" s="79">
        <v>387780.1</v>
      </c>
      <c r="D288" s="80"/>
    </row>
    <row r="289" spans="1:4" ht="14.4" x14ac:dyDescent="0.3">
      <c r="A289" s="78" t="s">
        <v>222</v>
      </c>
      <c r="B289" s="79">
        <v>15670</v>
      </c>
      <c r="C289" s="79">
        <v>378940.5</v>
      </c>
      <c r="D289" s="80"/>
    </row>
    <row r="290" spans="1:4" ht="14.4" x14ac:dyDescent="0.3">
      <c r="A290" s="78" t="s">
        <v>223</v>
      </c>
      <c r="B290" s="79">
        <v>8527</v>
      </c>
      <c r="C290" s="79">
        <v>195640.8</v>
      </c>
      <c r="D290" s="80"/>
    </row>
    <row r="291" spans="1:4" ht="14.4" x14ac:dyDescent="0.3">
      <c r="A291" s="78" t="s">
        <v>224</v>
      </c>
      <c r="B291" s="79">
        <v>13190</v>
      </c>
      <c r="C291" s="79">
        <v>272139.7</v>
      </c>
      <c r="D291" s="80"/>
    </row>
    <row r="292" spans="1:4" ht="14.4" x14ac:dyDescent="0.3">
      <c r="A292" s="78" t="s">
        <v>225</v>
      </c>
      <c r="B292" s="79">
        <v>33342</v>
      </c>
      <c r="C292" s="79">
        <v>1041233</v>
      </c>
      <c r="D292" s="80"/>
    </row>
    <row r="293" spans="1:4" ht="14.4" x14ac:dyDescent="0.3">
      <c r="A293" s="78" t="s">
        <v>226</v>
      </c>
      <c r="B293" s="79">
        <v>8366</v>
      </c>
      <c r="C293" s="79">
        <v>190016.4</v>
      </c>
      <c r="D293" s="80"/>
    </row>
    <row r="294" spans="1:4" ht="14.4" x14ac:dyDescent="0.3">
      <c r="A294" s="78" t="s">
        <v>227</v>
      </c>
      <c r="B294" s="79">
        <v>17324</v>
      </c>
      <c r="C294" s="79">
        <v>549731.9</v>
      </c>
      <c r="D294" s="80"/>
    </row>
    <row r="295" spans="1:4" ht="14.4" x14ac:dyDescent="0.3">
      <c r="A295" s="78" t="s">
        <v>228</v>
      </c>
      <c r="B295" s="79">
        <v>74082</v>
      </c>
      <c r="C295" s="79">
        <v>4833174.8</v>
      </c>
      <c r="D295" s="80"/>
    </row>
    <row r="296" spans="1:4" ht="14.4" x14ac:dyDescent="0.3">
      <c r="A296" s="78" t="s">
        <v>229</v>
      </c>
      <c r="B296" s="79"/>
      <c r="C296" s="79"/>
      <c r="D296" s="80"/>
    </row>
    <row r="297" spans="1:4" ht="14.4" x14ac:dyDescent="0.3">
      <c r="A297" s="78" t="s">
        <v>230</v>
      </c>
      <c r="B297" s="82">
        <v>287917</v>
      </c>
      <c r="C297" s="79">
        <v>94247</v>
      </c>
      <c r="D297" s="80"/>
    </row>
    <row r="298" spans="1:4" ht="14.4" x14ac:dyDescent="0.3">
      <c r="A298" s="78" t="s">
        <v>231</v>
      </c>
      <c r="B298" s="81">
        <v>470727</v>
      </c>
      <c r="C298" s="79">
        <v>159921.70000000001</v>
      </c>
      <c r="D298" s="80"/>
    </row>
    <row r="299" spans="1:4" ht="14.4" x14ac:dyDescent="0.3">
      <c r="A299" s="78" t="s">
        <v>232</v>
      </c>
      <c r="B299" s="82">
        <v>153894</v>
      </c>
      <c r="C299" s="79">
        <v>83979.6</v>
      </c>
      <c r="D299" s="80"/>
    </row>
    <row r="300" spans="1:4" ht="14.4" x14ac:dyDescent="0.3">
      <c r="A300" s="78" t="s">
        <v>233</v>
      </c>
      <c r="B300" s="81">
        <v>191816</v>
      </c>
      <c r="C300" s="79">
        <v>78097.3</v>
      </c>
      <c r="D300" s="80"/>
    </row>
    <row r="301" spans="1:4" ht="14.4" x14ac:dyDescent="0.3">
      <c r="A301" s="78" t="s">
        <v>234</v>
      </c>
      <c r="B301" s="82">
        <v>761372</v>
      </c>
      <c r="C301" s="79">
        <v>578823.6</v>
      </c>
      <c r="D301" s="80"/>
    </row>
    <row r="302" spans="1:4" ht="14.4" x14ac:dyDescent="0.3">
      <c r="A302" s="78" t="s">
        <v>235</v>
      </c>
      <c r="B302" s="82">
        <v>281475</v>
      </c>
      <c r="C302" s="79">
        <v>89796.3</v>
      </c>
      <c r="D302" s="80"/>
    </row>
    <row r="303" spans="1:4" ht="14.4" x14ac:dyDescent="0.3">
      <c r="A303" s="78" t="s">
        <v>236</v>
      </c>
      <c r="B303" s="81">
        <v>411397</v>
      </c>
      <c r="C303" s="79">
        <v>218950.2</v>
      </c>
      <c r="D303" s="80"/>
    </row>
    <row r="304" spans="1:4" ht="14.4" x14ac:dyDescent="0.3">
      <c r="A304" s="78" t="s">
        <v>237</v>
      </c>
      <c r="B304" s="79"/>
      <c r="C304" s="79"/>
      <c r="D304" s="80"/>
    </row>
    <row r="305" spans="1:12" ht="14.4" x14ac:dyDescent="0.3">
      <c r="A305" s="78" t="s">
        <v>238</v>
      </c>
      <c r="B305" s="79">
        <v>82729</v>
      </c>
      <c r="C305" s="79">
        <v>1710666.9</v>
      </c>
      <c r="D305" s="80"/>
    </row>
    <row r="306" spans="1:12" ht="14.4" x14ac:dyDescent="0.3">
      <c r="A306" s="78" t="s">
        <v>239</v>
      </c>
      <c r="B306" s="79">
        <v>25759</v>
      </c>
      <c r="C306" s="79">
        <v>643209.6</v>
      </c>
      <c r="D306" s="80"/>
    </row>
    <row r="307" spans="1:12" ht="14.4" x14ac:dyDescent="0.3">
      <c r="A307" s="78" t="s">
        <v>240</v>
      </c>
      <c r="B307" s="79">
        <v>25812</v>
      </c>
      <c r="C307" s="79">
        <v>458478</v>
      </c>
      <c r="D307" s="80"/>
    </row>
    <row r="308" spans="1:12" ht="14.4" x14ac:dyDescent="0.3">
      <c r="A308" s="83" t="s">
        <v>241</v>
      </c>
      <c r="B308" s="84">
        <v>8594</v>
      </c>
      <c r="C308" s="84">
        <v>138131.29999999999</v>
      </c>
      <c r="D308" s="80"/>
    </row>
    <row r="310" spans="1:12" ht="31.95" customHeight="1" x14ac:dyDescent="0.3">
      <c r="A310" s="86" t="s">
        <v>242</v>
      </c>
      <c r="B310" s="86"/>
      <c r="C310" s="86"/>
      <c r="D310" s="86"/>
      <c r="E310" s="86"/>
      <c r="F310" s="86"/>
      <c r="G310" s="86"/>
      <c r="H310" s="86"/>
      <c r="I310" s="86"/>
      <c r="J310" s="86"/>
      <c r="K310" s="86"/>
      <c r="L310" s="86"/>
    </row>
    <row r="312" spans="1:12" x14ac:dyDescent="0.25">
      <c r="A312" s="73" t="s">
        <v>259</v>
      </c>
    </row>
  </sheetData>
  <mergeCells count="27">
    <mergeCell ref="A258:L258"/>
    <mergeCell ref="B263:C263"/>
    <mergeCell ref="A310:L310"/>
    <mergeCell ref="B159:C159"/>
    <mergeCell ref="E159:F159"/>
    <mergeCell ref="H159:I159"/>
    <mergeCell ref="K159:L159"/>
    <mergeCell ref="A206:L206"/>
    <mergeCell ref="B211:C211"/>
    <mergeCell ref="E211:F211"/>
    <mergeCell ref="H211:I211"/>
    <mergeCell ref="K211:L211"/>
    <mergeCell ref="A102:L102"/>
    <mergeCell ref="B107:C107"/>
    <mergeCell ref="E107:F107"/>
    <mergeCell ref="H107:I107"/>
    <mergeCell ref="K107:L107"/>
    <mergeCell ref="A154:L154"/>
    <mergeCell ref="B3:C3"/>
    <mergeCell ref="E3:F3"/>
    <mergeCell ref="H3:I3"/>
    <mergeCell ref="K3:L3"/>
    <mergeCell ref="A50:L50"/>
    <mergeCell ref="B55:C55"/>
    <mergeCell ref="E55:F55"/>
    <mergeCell ref="H55:I55"/>
    <mergeCell ref="K55:L5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68695-D181-4FAB-A422-FBE8B9AA12C7}">
  <sheetPr>
    <pageSetUpPr fitToPage="1"/>
  </sheetPr>
  <dimension ref="A1:N54"/>
  <sheetViews>
    <sheetView zoomScale="70" zoomScaleNormal="70" workbookViewId="0">
      <selection activeCell="A2" sqref="A2"/>
    </sheetView>
  </sheetViews>
  <sheetFormatPr defaultColWidth="8" defaultRowHeight="13.2" x14ac:dyDescent="0.25"/>
  <cols>
    <col min="1" max="1" width="15.6640625" style="88" customWidth="1"/>
    <col min="2" max="2" width="11.44140625" style="88" customWidth="1"/>
    <col min="3" max="3" width="10.44140625" style="88" customWidth="1"/>
    <col min="4" max="4" width="10" style="88" customWidth="1"/>
    <col min="5" max="6" width="10.33203125" style="88" customWidth="1"/>
    <col min="7" max="7" width="12" style="88" customWidth="1"/>
    <col min="8" max="8" width="2.33203125" style="88" customWidth="1"/>
    <col min="9" max="9" width="12.44140625" style="88" customWidth="1"/>
    <col min="10" max="13" width="11.6640625" style="88" customWidth="1"/>
    <col min="14" max="14" width="12.33203125" style="88" customWidth="1"/>
    <col min="15" max="16384" width="8" style="88"/>
  </cols>
  <sheetData>
    <row r="1" spans="1:14" x14ac:dyDescent="0.25">
      <c r="A1" s="88" t="s">
        <v>260</v>
      </c>
    </row>
    <row r="3" spans="1:14" x14ac:dyDescent="0.25">
      <c r="A3" s="89"/>
      <c r="B3" s="89"/>
      <c r="C3" s="89"/>
      <c r="D3" s="89"/>
      <c r="E3" s="89"/>
      <c r="F3" s="89"/>
      <c r="G3" s="89"/>
      <c r="H3" s="89"/>
      <c r="I3" s="89"/>
      <c r="J3" s="89"/>
      <c r="K3" s="89"/>
      <c r="L3" s="89"/>
      <c r="M3" s="89"/>
      <c r="N3" s="90" t="s">
        <v>0</v>
      </c>
    </row>
    <row r="4" spans="1:14" x14ac:dyDescent="0.25">
      <c r="B4" s="91" t="s">
        <v>261</v>
      </c>
      <c r="C4" s="91"/>
      <c r="D4" s="91"/>
      <c r="E4" s="91"/>
      <c r="F4" s="91"/>
      <c r="G4" s="91"/>
      <c r="I4" s="91" t="s">
        <v>262</v>
      </c>
      <c r="J4" s="91"/>
      <c r="K4" s="91"/>
      <c r="L4" s="91"/>
      <c r="M4" s="91"/>
      <c r="N4" s="91"/>
    </row>
    <row r="5" spans="1:14" x14ac:dyDescent="0.25">
      <c r="B5" s="92"/>
      <c r="C5" s="91" t="s">
        <v>263</v>
      </c>
      <c r="D5" s="91"/>
      <c r="E5" s="91"/>
      <c r="F5" s="91"/>
      <c r="G5" s="91"/>
      <c r="I5" s="92"/>
      <c r="J5" s="91" t="s">
        <v>263</v>
      </c>
      <c r="K5" s="91"/>
      <c r="L5" s="91"/>
      <c r="M5" s="91"/>
      <c r="N5" s="91"/>
    </row>
    <row r="6" spans="1:14" x14ac:dyDescent="0.25">
      <c r="A6" s="89"/>
      <c r="B6" s="93" t="s">
        <v>264</v>
      </c>
      <c r="C6" s="93" t="s">
        <v>265</v>
      </c>
      <c r="D6" s="93" t="s">
        <v>266</v>
      </c>
      <c r="E6" s="93" t="s">
        <v>267</v>
      </c>
      <c r="F6" s="93" t="s">
        <v>268</v>
      </c>
      <c r="G6" s="93" t="s">
        <v>269</v>
      </c>
      <c r="H6" s="89"/>
      <c r="I6" s="93" t="s">
        <v>264</v>
      </c>
      <c r="J6" s="93" t="s">
        <v>265</v>
      </c>
      <c r="K6" s="93" t="s">
        <v>266</v>
      </c>
      <c r="L6" s="93" t="s">
        <v>267</v>
      </c>
      <c r="M6" s="93" t="s">
        <v>268</v>
      </c>
      <c r="N6" s="93" t="s">
        <v>269</v>
      </c>
    </row>
    <row r="8" spans="1:14" x14ac:dyDescent="0.25">
      <c r="A8" s="94" t="s">
        <v>1</v>
      </c>
      <c r="B8" s="95">
        <v>2012340.9670380927</v>
      </c>
      <c r="C8" s="96">
        <v>122257.87544127779</v>
      </c>
      <c r="D8" s="96">
        <v>86856.59520216292</v>
      </c>
      <c r="E8" s="96">
        <v>90948.900348648487</v>
      </c>
      <c r="F8" s="96">
        <v>609094.19675068196</v>
      </c>
      <c r="G8" s="96">
        <v>81177.13571355617</v>
      </c>
      <c r="H8" s="96"/>
      <c r="I8" s="97">
        <v>1.8238976169730607</v>
      </c>
      <c r="J8" s="98">
        <v>6.1396248657554091</v>
      </c>
      <c r="K8" s="98">
        <v>3.8328775486648627</v>
      </c>
      <c r="L8" s="98">
        <v>7.0533069292289756</v>
      </c>
      <c r="M8" s="98">
        <v>-1.45480098649719</v>
      </c>
      <c r="N8" s="98">
        <v>-1.8207073895233881</v>
      </c>
    </row>
    <row r="9" spans="1:14" x14ac:dyDescent="0.25">
      <c r="A9" s="88" t="s">
        <v>2</v>
      </c>
      <c r="B9" s="95">
        <v>47045.739367014816</v>
      </c>
      <c r="C9" s="96">
        <v>350.92100811465218</v>
      </c>
      <c r="D9" s="96">
        <v>125.35273605825849</v>
      </c>
      <c r="E9" s="96">
        <v>834.82890669436745</v>
      </c>
      <c r="F9" s="96">
        <v>13302.227029021426</v>
      </c>
      <c r="G9" s="96">
        <v>2199.1312204690657</v>
      </c>
      <c r="H9" s="99"/>
      <c r="I9" s="97">
        <v>-1.853975367270565</v>
      </c>
      <c r="J9" s="98">
        <v>2.9169884276849158</v>
      </c>
      <c r="K9" s="98">
        <v>4.3393793903656199</v>
      </c>
      <c r="L9" s="98">
        <v>7.0809162933361023</v>
      </c>
      <c r="M9" s="98">
        <v>-16.945018213994338</v>
      </c>
      <c r="N9" s="98">
        <v>-2.6270373145320143</v>
      </c>
    </row>
    <row r="10" spans="1:14" x14ac:dyDescent="0.25">
      <c r="A10" s="88" t="s">
        <v>3</v>
      </c>
      <c r="B10" s="95">
        <v>4158168.0725970129</v>
      </c>
      <c r="C10" s="96">
        <v>229271.79974855224</v>
      </c>
      <c r="D10" s="96">
        <v>53324.473386879217</v>
      </c>
      <c r="E10" s="96">
        <v>155704.2741968529</v>
      </c>
      <c r="F10" s="96">
        <v>1581400.7681177643</v>
      </c>
      <c r="G10" s="96">
        <v>193672.17577658972</v>
      </c>
      <c r="H10" s="99"/>
      <c r="I10" s="97">
        <v>1.5063699715004382</v>
      </c>
      <c r="J10" s="98">
        <v>2.8471139972755699</v>
      </c>
      <c r="K10" s="98">
        <v>3.3263757069640612</v>
      </c>
      <c r="L10" s="98">
        <v>3.7324531291802403</v>
      </c>
      <c r="M10" s="98">
        <v>1.5340108657143794</v>
      </c>
      <c r="N10" s="98">
        <v>-1.4964273238700796</v>
      </c>
    </row>
    <row r="11" spans="1:14" x14ac:dyDescent="0.25">
      <c r="A11" s="88" t="s">
        <v>7</v>
      </c>
      <c r="B11" s="95">
        <v>225136.65725770826</v>
      </c>
      <c r="C11" s="96">
        <v>12755.261155616425</v>
      </c>
      <c r="D11" s="96">
        <v>5408.2837523060016</v>
      </c>
      <c r="E11" s="96">
        <v>34512.137929381759</v>
      </c>
      <c r="F11" s="96">
        <v>31364.310499861331</v>
      </c>
      <c r="G11" s="96">
        <v>4638.1495424894865</v>
      </c>
      <c r="H11" s="99"/>
      <c r="I11" s="97">
        <v>0.51972490962008266</v>
      </c>
      <c r="J11" s="98">
        <v>1.2782299155310854</v>
      </c>
      <c r="K11" s="98">
        <v>2.2120716552222892</v>
      </c>
      <c r="L11" s="98">
        <v>2.1500636177060728</v>
      </c>
      <c r="M11" s="98">
        <v>-0.59552500986235513</v>
      </c>
      <c r="N11" s="98">
        <v>-0.51874805444131977</v>
      </c>
    </row>
    <row r="12" spans="1:14" x14ac:dyDescent="0.25">
      <c r="A12" s="88" t="s">
        <v>4</v>
      </c>
      <c r="B12" s="95">
        <v>562314.60303847853</v>
      </c>
      <c r="C12" s="96">
        <v>13273.939217420606</v>
      </c>
      <c r="D12" s="96">
        <v>21830.337464443855</v>
      </c>
      <c r="E12" s="96">
        <v>19885.012317642777</v>
      </c>
      <c r="F12" s="96">
        <v>126899.81758021277</v>
      </c>
      <c r="G12" s="96">
        <v>12603.856697933177</v>
      </c>
      <c r="H12" s="99"/>
      <c r="I12" s="97">
        <v>2.478843871119762</v>
      </c>
      <c r="J12" s="98">
        <v>1.7433736473692532</v>
      </c>
      <c r="K12" s="98">
        <v>4.3393793903656519</v>
      </c>
      <c r="L12" s="98">
        <v>5.9769893212398664</v>
      </c>
      <c r="M12" s="98">
        <v>-2.2332037213568969</v>
      </c>
      <c r="N12" s="98">
        <v>5.2983907955860284E-2</v>
      </c>
    </row>
    <row r="13" spans="1:14" x14ac:dyDescent="0.25">
      <c r="A13" s="88" t="s">
        <v>5</v>
      </c>
      <c r="B13" s="95">
        <v>3231917.6339908182</v>
      </c>
      <c r="C13" s="96">
        <v>217210.87296545578</v>
      </c>
      <c r="D13" s="96">
        <v>120671.92461788045</v>
      </c>
      <c r="E13" s="96">
        <v>146017.8491917768</v>
      </c>
      <c r="F13" s="96">
        <v>1083573.7032650567</v>
      </c>
      <c r="G13" s="96">
        <v>112632.94628712162</v>
      </c>
      <c r="H13" s="99"/>
      <c r="I13" s="97">
        <v>0.40218746373304809</v>
      </c>
      <c r="J13" s="98">
        <v>-1.3237681098810066</v>
      </c>
      <c r="K13" s="98">
        <v>3.528976443644368</v>
      </c>
      <c r="L13" s="98">
        <v>-0.47433319541627228</v>
      </c>
      <c r="M13" s="98">
        <v>1.665414987669906</v>
      </c>
      <c r="N13" s="98">
        <v>3.2475695320858406</v>
      </c>
    </row>
    <row r="14" spans="1:14" x14ac:dyDescent="0.25">
      <c r="A14" s="88" t="s">
        <v>188</v>
      </c>
      <c r="B14" s="95">
        <v>684246.01934074145</v>
      </c>
      <c r="C14" s="96">
        <v>64570.025036216248</v>
      </c>
      <c r="D14" s="96">
        <v>35791.44266289605</v>
      </c>
      <c r="E14" s="96">
        <v>55200.478585522695</v>
      </c>
      <c r="F14" s="96">
        <v>193054.10137540285</v>
      </c>
      <c r="G14" s="96">
        <v>16619.74640566696</v>
      </c>
      <c r="H14" s="99"/>
      <c r="I14" s="97">
        <v>-0.13064706660169581</v>
      </c>
      <c r="J14" s="98">
        <v>-0.50034304785265926</v>
      </c>
      <c r="K14" s="98">
        <v>2.8198738652632236</v>
      </c>
      <c r="L14" s="98">
        <v>0.35618015913936807</v>
      </c>
      <c r="M14" s="98">
        <v>-1.6399084662319703</v>
      </c>
      <c r="N14" s="98">
        <v>-0.57693831884271185</v>
      </c>
    </row>
    <row r="15" spans="1:14" x14ac:dyDescent="0.25">
      <c r="A15" s="88" t="s">
        <v>8</v>
      </c>
      <c r="B15" s="95">
        <v>3455444.9390824372</v>
      </c>
      <c r="C15" s="96">
        <v>219576.20318458142</v>
      </c>
      <c r="D15" s="96">
        <v>143964.95646876827</v>
      </c>
      <c r="E15" s="96">
        <v>138138.00306335901</v>
      </c>
      <c r="F15" s="96">
        <v>1051080.8905935872</v>
      </c>
      <c r="G15" s="96">
        <v>111708.42757009294</v>
      </c>
      <c r="H15" s="99"/>
      <c r="I15" s="97">
        <v>0.84229379831221796</v>
      </c>
      <c r="J15" s="98">
        <v>2.9009554036500842</v>
      </c>
      <c r="K15" s="98">
        <v>1.9081705502018038</v>
      </c>
      <c r="L15" s="98">
        <v>3.7867580187010033</v>
      </c>
      <c r="M15" s="98">
        <v>-0.48612874541042495</v>
      </c>
      <c r="N15" s="98">
        <v>1.4055577138971991</v>
      </c>
    </row>
    <row r="16" spans="1:14" x14ac:dyDescent="0.25">
      <c r="A16" s="88" t="s">
        <v>9</v>
      </c>
      <c r="B16" s="95">
        <v>931581.11665337649</v>
      </c>
      <c r="C16" s="96">
        <v>78927.706667271574</v>
      </c>
      <c r="D16" s="96">
        <v>44738.733817651482</v>
      </c>
      <c r="E16" s="96">
        <v>87646.932648713497</v>
      </c>
      <c r="F16" s="96">
        <v>128087.32619322739</v>
      </c>
      <c r="G16" s="96">
        <v>26851.495103688019</v>
      </c>
      <c r="H16" s="99"/>
      <c r="I16" s="97">
        <v>1.140323761128033</v>
      </c>
      <c r="J16" s="98">
        <v>1.1338367160835536</v>
      </c>
      <c r="K16" s="98">
        <v>3.3263757069640651</v>
      </c>
      <c r="L16" s="98">
        <v>2.0044274378297762</v>
      </c>
      <c r="M16" s="98">
        <v>-4.623592908330763</v>
      </c>
      <c r="N16" s="98">
        <v>-0.69482362781972506</v>
      </c>
    </row>
    <row r="17" spans="1:14" x14ac:dyDescent="0.25">
      <c r="A17" s="88" t="s">
        <v>10</v>
      </c>
      <c r="B17" s="95">
        <v>414686.7806845319</v>
      </c>
      <c r="C17" s="96">
        <v>30832.370352555397</v>
      </c>
      <c r="D17" s="96">
        <v>11667.309243557294</v>
      </c>
      <c r="E17" s="96">
        <v>16919.291048951993</v>
      </c>
      <c r="F17" s="96">
        <v>79632.265837180908</v>
      </c>
      <c r="G17" s="96">
        <v>15870.102365490999</v>
      </c>
      <c r="H17" s="99"/>
      <c r="I17" s="97">
        <v>0.14430423605840209</v>
      </c>
      <c r="J17" s="98">
        <v>1.55028758819693</v>
      </c>
      <c r="K17" s="98">
        <v>2.3133720235624797</v>
      </c>
      <c r="L17" s="98">
        <v>2.4244632452832509</v>
      </c>
      <c r="M17" s="98">
        <v>-8.2291590737490594</v>
      </c>
      <c r="N17" s="98">
        <v>-0.44950458154423406</v>
      </c>
    </row>
    <row r="18" spans="1:14" x14ac:dyDescent="0.25">
      <c r="A18" s="88" t="s">
        <v>11</v>
      </c>
      <c r="B18" s="95">
        <v>726622.04734033591</v>
      </c>
      <c r="C18" s="96">
        <v>38170.356361135884</v>
      </c>
      <c r="D18" s="96">
        <v>22815.102926335785</v>
      </c>
      <c r="E18" s="96">
        <v>39858.977388658401</v>
      </c>
      <c r="F18" s="96">
        <v>162655.74290323153</v>
      </c>
      <c r="G18" s="96">
        <v>23240.182653974913</v>
      </c>
      <c r="H18" s="99"/>
      <c r="I18" s="97">
        <v>1.1548544945088173</v>
      </c>
      <c r="J18" s="98">
        <v>0.82189087616370593</v>
      </c>
      <c r="K18" s="98">
        <v>1.806870181861659</v>
      </c>
      <c r="L18" s="98">
        <v>1.6897962735641174</v>
      </c>
      <c r="M18" s="98">
        <v>-3.487561719237009</v>
      </c>
      <c r="N18" s="98">
        <v>0.57478048104120194</v>
      </c>
    </row>
    <row r="19" spans="1:14" x14ac:dyDescent="0.25">
      <c r="A19" s="88" t="s">
        <v>12</v>
      </c>
      <c r="B19" s="95">
        <v>1280347.1590375726</v>
      </c>
      <c r="C19" s="96">
        <v>74702.41811822023</v>
      </c>
      <c r="D19" s="96">
        <v>57676.265623980646</v>
      </c>
      <c r="E19" s="96">
        <v>125380.01068119553</v>
      </c>
      <c r="F19" s="96">
        <v>132491.84687082854</v>
      </c>
      <c r="G19" s="96">
        <v>29609.248594186443</v>
      </c>
      <c r="H19" s="99"/>
      <c r="I19" s="97">
        <v>0.92196521595496672</v>
      </c>
      <c r="J19" s="98">
        <v>-4.540782852274849</v>
      </c>
      <c r="K19" s="98">
        <v>1.5029690768412121</v>
      </c>
      <c r="L19" s="98">
        <v>-3.7190409758415948</v>
      </c>
      <c r="M19" s="98">
        <v>-0.56964844854991004</v>
      </c>
      <c r="N19" s="98">
        <v>-0.76232107294086737</v>
      </c>
    </row>
    <row r="20" spans="1:14" x14ac:dyDescent="0.25">
      <c r="A20" s="88" t="s">
        <v>13</v>
      </c>
      <c r="B20" s="95">
        <v>724446.69478824758</v>
      </c>
      <c r="C20" s="96">
        <v>40648.463233769915</v>
      </c>
      <c r="D20" s="96">
        <v>30372.102580830702</v>
      </c>
      <c r="E20" s="96">
        <v>42535.764579553179</v>
      </c>
      <c r="F20" s="96">
        <v>145140.06182600025</v>
      </c>
      <c r="G20" s="96">
        <v>16207.417093705473</v>
      </c>
      <c r="H20" s="99"/>
      <c r="I20" s="97">
        <v>-1.6783225756554645</v>
      </c>
      <c r="J20" s="98">
        <v>-0.97885708567076246</v>
      </c>
      <c r="K20" s="98">
        <v>1.1990679718206867</v>
      </c>
      <c r="L20" s="98">
        <v>2.881664673989599</v>
      </c>
      <c r="M20" s="98">
        <v>-6.0381811187511563</v>
      </c>
      <c r="N20" s="98">
        <v>0.39930803238722723</v>
      </c>
    </row>
    <row r="21" spans="1:14" x14ac:dyDescent="0.25">
      <c r="A21" s="88" t="s">
        <v>14</v>
      </c>
      <c r="B21" s="95">
        <v>267640.02184239437</v>
      </c>
      <c r="C21" s="96">
        <v>12341.595908212279</v>
      </c>
      <c r="D21" s="96">
        <v>6407.7994874826809</v>
      </c>
      <c r="E21" s="96">
        <v>20309.69287292927</v>
      </c>
      <c r="F21" s="96">
        <v>75920.549673899106</v>
      </c>
      <c r="G21" s="96">
        <v>10368.253845341853</v>
      </c>
      <c r="H21" s="99"/>
      <c r="I21" s="97">
        <v>-0.31164011711395184</v>
      </c>
      <c r="J21" s="98">
        <v>-2.2009831082648668</v>
      </c>
      <c r="K21" s="98">
        <v>1.0977676034805077</v>
      </c>
      <c r="L21" s="98">
        <v>-1.3590995264041776</v>
      </c>
      <c r="M21" s="98">
        <v>-3.3947415505327294</v>
      </c>
      <c r="N21" s="98">
        <v>5.0589160725352933</v>
      </c>
    </row>
    <row r="22" spans="1:14" x14ac:dyDescent="0.25">
      <c r="A22" s="88" t="s">
        <v>15</v>
      </c>
      <c r="B22" s="95">
        <v>1311498.2477170229</v>
      </c>
      <c r="C22" s="96">
        <v>61653.259155333042</v>
      </c>
      <c r="D22" s="96">
        <v>59797.821657592584</v>
      </c>
      <c r="E22" s="96">
        <v>94486.691511462413</v>
      </c>
      <c r="F22" s="96">
        <v>158915.29126156765</v>
      </c>
      <c r="G22" s="96">
        <v>31955.943827350609</v>
      </c>
      <c r="H22" s="99"/>
      <c r="I22" s="97">
        <v>-3.575831960293264</v>
      </c>
      <c r="J22" s="98">
        <v>-3.1590011497419468E-2</v>
      </c>
      <c r="K22" s="98">
        <v>-0.72563902664238511</v>
      </c>
      <c r="L22" s="98">
        <v>0.82896836371819282</v>
      </c>
      <c r="M22" s="98">
        <v>-0.31071724064487161</v>
      </c>
      <c r="N22" s="98">
        <v>-0.80994691539955643</v>
      </c>
    </row>
    <row r="23" spans="1:14" x14ac:dyDescent="0.25">
      <c r="A23" s="88" t="s">
        <v>16</v>
      </c>
      <c r="B23" s="95">
        <v>2033917.9859126492</v>
      </c>
      <c r="C23" s="96">
        <v>140048.58189653969</v>
      </c>
      <c r="D23" s="96">
        <v>126998.97066587175</v>
      </c>
      <c r="E23" s="96">
        <v>156635.44272989867</v>
      </c>
      <c r="F23" s="96">
        <v>160089.25789591233</v>
      </c>
      <c r="G23" s="96">
        <v>13240.733812725826</v>
      </c>
      <c r="H23" s="99"/>
      <c r="I23" s="97">
        <v>-3.2402355016628732</v>
      </c>
      <c r="J23" s="98">
        <v>-5.0622031852307039</v>
      </c>
      <c r="K23" s="98">
        <v>0.2873646567592289</v>
      </c>
      <c r="L23" s="98">
        <v>-1.7697891836653841</v>
      </c>
      <c r="M23" s="98">
        <v>-0.3679640272729891</v>
      </c>
      <c r="N23" s="98">
        <v>-0.43904489049057699</v>
      </c>
    </row>
    <row r="24" spans="1:14" x14ac:dyDescent="0.25">
      <c r="A24" s="88" t="s">
        <v>17</v>
      </c>
      <c r="B24" s="95">
        <v>360338.36140842753</v>
      </c>
      <c r="C24" s="96">
        <v>24949.63591409853</v>
      </c>
      <c r="D24" s="96">
        <v>15041.569451129426</v>
      </c>
      <c r="E24" s="96">
        <v>32608.975587306402</v>
      </c>
      <c r="F24" s="96">
        <v>23059.404576495821</v>
      </c>
      <c r="G24" s="96">
        <v>9265.627730236165</v>
      </c>
      <c r="H24" s="99"/>
      <c r="I24" s="97">
        <v>0.89166943800248943</v>
      </c>
      <c r="J24" s="98">
        <v>-2.4685397752536713</v>
      </c>
      <c r="K24" s="98">
        <v>0.99646723514035562</v>
      </c>
      <c r="L24" s="98">
        <v>2.0703006732325631</v>
      </c>
      <c r="M24" s="98">
        <v>-1.6883273955303326</v>
      </c>
      <c r="N24" s="98">
        <v>-2.916199197689044</v>
      </c>
    </row>
    <row r="25" spans="1:14" x14ac:dyDescent="0.25">
      <c r="A25" s="88" t="s">
        <v>18</v>
      </c>
      <c r="B25" s="95">
        <v>848534.37485812337</v>
      </c>
      <c r="C25" s="96">
        <v>26012.230184498221</v>
      </c>
      <c r="D25" s="96">
        <v>27417.040257352415</v>
      </c>
      <c r="E25" s="96">
        <v>40108.307555630468</v>
      </c>
      <c r="F25" s="96">
        <v>131936.27486190718</v>
      </c>
      <c r="G25" s="96">
        <v>13925.635099441857</v>
      </c>
      <c r="H25" s="99"/>
      <c r="I25" s="97">
        <v>0.34017868498718079</v>
      </c>
      <c r="J25" s="98">
        <v>-1.6972235291118527</v>
      </c>
      <c r="K25" s="98">
        <v>1.3003683401608195</v>
      </c>
      <c r="L25" s="98">
        <v>-0.85100343209616924</v>
      </c>
      <c r="M25" s="98">
        <v>-0.21524695183921749</v>
      </c>
      <c r="N25" s="98">
        <v>-1.891220469446554</v>
      </c>
    </row>
    <row r="26" spans="1:14" x14ac:dyDescent="0.25">
      <c r="A26" s="88" t="s">
        <v>19</v>
      </c>
      <c r="B26" s="95">
        <v>1578265.7759237229</v>
      </c>
      <c r="C26" s="96">
        <v>84463.223046327519</v>
      </c>
      <c r="D26" s="96">
        <v>116975.89160692341</v>
      </c>
      <c r="E26" s="96">
        <v>138647.2314329982</v>
      </c>
      <c r="F26" s="96">
        <v>126876.13822998475</v>
      </c>
      <c r="G26" s="96">
        <v>24756.453167367374</v>
      </c>
      <c r="H26" s="99"/>
      <c r="I26" s="97">
        <v>0.52228093319890567</v>
      </c>
      <c r="J26" s="98">
        <v>-0.32097865461827013</v>
      </c>
      <c r="K26" s="98">
        <v>2.3133720235624291</v>
      </c>
      <c r="L26" s="98">
        <v>0.53708857543896871</v>
      </c>
      <c r="M26" s="98">
        <v>-0.22758689983766447</v>
      </c>
      <c r="N26" s="98">
        <v>-0.81579884592682428</v>
      </c>
    </row>
    <row r="27" spans="1:14" x14ac:dyDescent="0.25">
      <c r="A27" s="88" t="s">
        <v>20</v>
      </c>
      <c r="B27" s="95">
        <v>872561.78957949067</v>
      </c>
      <c r="C27" s="96">
        <v>38208.261404802557</v>
      </c>
      <c r="D27" s="96">
        <v>15167.026389896761</v>
      </c>
      <c r="E27" s="96">
        <v>67552.197422823403</v>
      </c>
      <c r="F27" s="96">
        <v>137466.82465817535</v>
      </c>
      <c r="G27" s="96">
        <v>27797.337492571532</v>
      </c>
      <c r="H27" s="99"/>
      <c r="I27" s="97">
        <v>0.88905496235054371</v>
      </c>
      <c r="J27" s="98">
        <v>-1.77049974860224</v>
      </c>
      <c r="K27" s="98">
        <v>1.7055698135214792</v>
      </c>
      <c r="L27" s="98">
        <v>-0.92491043549513841</v>
      </c>
      <c r="M27" s="98">
        <v>6.6385303068897492E-2</v>
      </c>
      <c r="N27" s="98">
        <v>-2.3232501898710964</v>
      </c>
    </row>
    <row r="28" spans="1:14" x14ac:dyDescent="0.25">
      <c r="B28" s="95"/>
      <c r="C28" s="96"/>
      <c r="D28" s="96"/>
      <c r="E28" s="96"/>
      <c r="F28" s="96"/>
      <c r="G28" s="96"/>
      <c r="H28" s="99"/>
    </row>
    <row r="29" spans="1:14" x14ac:dyDescent="0.25">
      <c r="A29" s="100" t="s">
        <v>21</v>
      </c>
      <c r="B29" s="101">
        <v>25727054.987458203</v>
      </c>
      <c r="C29" s="101">
        <v>1530225</v>
      </c>
      <c r="D29" s="101">
        <v>1003048.9999999999</v>
      </c>
      <c r="E29" s="101">
        <v>1503931.0000000005</v>
      </c>
      <c r="F29" s="101">
        <v>6152041</v>
      </c>
      <c r="G29" s="101">
        <v>778340.00000000012</v>
      </c>
      <c r="H29" s="101"/>
      <c r="I29" s="102">
        <v>0.32801542792389277</v>
      </c>
      <c r="J29" s="103">
        <v>0.40000000000001718</v>
      </c>
      <c r="K29" s="103">
        <v>2.1000000000000356</v>
      </c>
      <c r="L29" s="103">
        <v>1.0999999999999484</v>
      </c>
      <c r="M29" s="103">
        <v>-0.20000000000002008</v>
      </c>
      <c r="N29" s="103">
        <v>-0.1000000000000521</v>
      </c>
    </row>
    <row r="30" spans="1:14" x14ac:dyDescent="0.25">
      <c r="A30" s="89"/>
      <c r="B30" s="89"/>
      <c r="C30" s="89"/>
      <c r="D30" s="89"/>
      <c r="E30" s="89"/>
      <c r="F30" s="89"/>
      <c r="G30" s="89"/>
      <c r="H30" s="89"/>
      <c r="I30" s="89"/>
      <c r="J30" s="89"/>
      <c r="K30" s="89"/>
      <c r="L30" s="89"/>
      <c r="M30" s="89"/>
      <c r="N30" s="89"/>
    </row>
    <row r="32" spans="1:14" x14ac:dyDescent="0.25">
      <c r="A32" s="73" t="s">
        <v>36</v>
      </c>
    </row>
    <row r="54" spans="8:8" x14ac:dyDescent="0.25">
      <c r="H54" s="104"/>
    </row>
  </sheetData>
  <mergeCells count="4">
    <mergeCell ref="B4:G4"/>
    <mergeCell ref="I4:N4"/>
    <mergeCell ref="C5:G5"/>
    <mergeCell ref="J5:N5"/>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8D5E9-AF86-45D1-81CA-1F761BBFFA50}">
  <dimension ref="A1:R30"/>
  <sheetViews>
    <sheetView zoomScale="70" zoomScaleNormal="70" workbookViewId="0">
      <selection activeCell="A2" sqref="A2"/>
    </sheetView>
  </sheetViews>
  <sheetFormatPr defaultColWidth="8" defaultRowHeight="13.8" x14ac:dyDescent="0.3"/>
  <cols>
    <col min="1" max="1" width="17.5546875" style="107" customWidth="1"/>
    <col min="2" max="2" width="8" style="107" customWidth="1"/>
    <col min="3" max="3" width="9.33203125" style="107" customWidth="1"/>
    <col min="4" max="4" width="9.44140625" style="107" customWidth="1"/>
    <col min="5" max="5" width="3.5546875" style="107" customWidth="1"/>
    <col min="6" max="6" width="8" style="107" customWidth="1"/>
    <col min="7" max="7" width="10.33203125" style="107" customWidth="1"/>
    <col min="8" max="8" width="9.109375" style="107" customWidth="1"/>
    <col min="9" max="9" width="1.33203125" style="107" customWidth="1"/>
    <col min="10" max="10" width="9.33203125" style="107" customWidth="1"/>
    <col min="11" max="11" width="8.6640625" style="107" customWidth="1"/>
    <col min="12" max="12" width="8" style="107" customWidth="1"/>
    <col min="13" max="13" width="1.5546875" style="107" customWidth="1"/>
    <col min="14" max="14" width="8" style="107" customWidth="1"/>
    <col min="15" max="15" width="8.5546875" style="107" customWidth="1"/>
    <col min="16" max="16" width="7.88671875" style="107" customWidth="1"/>
    <col min="17" max="256" width="8" style="107"/>
    <col min="257" max="257" width="17.5546875" style="107" customWidth="1"/>
    <col min="258" max="258" width="9.5546875" style="107" customWidth="1"/>
    <col min="259" max="260" width="8" style="107" customWidth="1"/>
    <col min="261" max="261" width="1.6640625" style="107" customWidth="1"/>
    <col min="262" max="262" width="9.33203125" style="107" customWidth="1"/>
    <col min="263" max="263" width="8" style="107" customWidth="1"/>
    <col min="264" max="264" width="13" style="107" customWidth="1"/>
    <col min="265" max="265" width="1.33203125" style="107" customWidth="1"/>
    <col min="266" max="266" width="10.88671875" style="107" customWidth="1"/>
    <col min="267" max="267" width="12" style="107" customWidth="1"/>
    <col min="268" max="268" width="8" style="107" customWidth="1"/>
    <col min="269" max="269" width="1.5546875" style="107" customWidth="1"/>
    <col min="270" max="271" width="8" style="107" customWidth="1"/>
    <col min="272" max="272" width="7.88671875" style="107" customWidth="1"/>
    <col min="273" max="512" width="8" style="107"/>
    <col min="513" max="513" width="17.5546875" style="107" customWidth="1"/>
    <col min="514" max="514" width="9.5546875" style="107" customWidth="1"/>
    <col min="515" max="516" width="8" style="107" customWidth="1"/>
    <col min="517" max="517" width="1.6640625" style="107" customWidth="1"/>
    <col min="518" max="518" width="9.33203125" style="107" customWidth="1"/>
    <col min="519" max="519" width="8" style="107" customWidth="1"/>
    <col min="520" max="520" width="13" style="107" customWidth="1"/>
    <col min="521" max="521" width="1.33203125" style="107" customWidth="1"/>
    <col min="522" max="522" width="10.88671875" style="107" customWidth="1"/>
    <col min="523" max="523" width="12" style="107" customWidth="1"/>
    <col min="524" max="524" width="8" style="107" customWidth="1"/>
    <col min="525" max="525" width="1.5546875" style="107" customWidth="1"/>
    <col min="526" max="527" width="8" style="107" customWidth="1"/>
    <col min="528" max="528" width="7.88671875" style="107" customWidth="1"/>
    <col min="529" max="768" width="8" style="107"/>
    <col min="769" max="769" width="17.5546875" style="107" customWidth="1"/>
    <col min="770" max="770" width="9.5546875" style="107" customWidth="1"/>
    <col min="771" max="772" width="8" style="107" customWidth="1"/>
    <col min="773" max="773" width="1.6640625" style="107" customWidth="1"/>
    <col min="774" max="774" width="9.33203125" style="107" customWidth="1"/>
    <col min="775" max="775" width="8" style="107" customWidth="1"/>
    <col min="776" max="776" width="13" style="107" customWidth="1"/>
    <col min="777" max="777" width="1.33203125" style="107" customWidth="1"/>
    <col min="778" max="778" width="10.88671875" style="107" customWidth="1"/>
    <col min="779" max="779" width="12" style="107" customWidth="1"/>
    <col min="780" max="780" width="8" style="107" customWidth="1"/>
    <col min="781" max="781" width="1.5546875" style="107" customWidth="1"/>
    <col min="782" max="783" width="8" style="107" customWidth="1"/>
    <col min="784" max="784" width="7.88671875" style="107" customWidth="1"/>
    <col min="785" max="1024" width="8" style="107"/>
    <col min="1025" max="1025" width="17.5546875" style="107" customWidth="1"/>
    <col min="1026" max="1026" width="9.5546875" style="107" customWidth="1"/>
    <col min="1027" max="1028" width="8" style="107" customWidth="1"/>
    <col min="1029" max="1029" width="1.6640625" style="107" customWidth="1"/>
    <col min="1030" max="1030" width="9.33203125" style="107" customWidth="1"/>
    <col min="1031" max="1031" width="8" style="107" customWidth="1"/>
    <col min="1032" max="1032" width="13" style="107" customWidth="1"/>
    <col min="1033" max="1033" width="1.33203125" style="107" customWidth="1"/>
    <col min="1034" max="1034" width="10.88671875" style="107" customWidth="1"/>
    <col min="1035" max="1035" width="12" style="107" customWidth="1"/>
    <col min="1036" max="1036" width="8" style="107" customWidth="1"/>
    <col min="1037" max="1037" width="1.5546875" style="107" customWidth="1"/>
    <col min="1038" max="1039" width="8" style="107" customWidth="1"/>
    <col min="1040" max="1040" width="7.88671875" style="107" customWidth="1"/>
    <col min="1041" max="1280" width="8" style="107"/>
    <col min="1281" max="1281" width="17.5546875" style="107" customWidth="1"/>
    <col min="1282" max="1282" width="9.5546875" style="107" customWidth="1"/>
    <col min="1283" max="1284" width="8" style="107" customWidth="1"/>
    <col min="1285" max="1285" width="1.6640625" style="107" customWidth="1"/>
    <col min="1286" max="1286" width="9.33203125" style="107" customWidth="1"/>
    <col min="1287" max="1287" width="8" style="107" customWidth="1"/>
    <col min="1288" max="1288" width="13" style="107" customWidth="1"/>
    <col min="1289" max="1289" width="1.33203125" style="107" customWidth="1"/>
    <col min="1290" max="1290" width="10.88671875" style="107" customWidth="1"/>
    <col min="1291" max="1291" width="12" style="107" customWidth="1"/>
    <col min="1292" max="1292" width="8" style="107" customWidth="1"/>
    <col min="1293" max="1293" width="1.5546875" style="107" customWidth="1"/>
    <col min="1294" max="1295" width="8" style="107" customWidth="1"/>
    <col min="1296" max="1296" width="7.88671875" style="107" customWidth="1"/>
    <col min="1297" max="1536" width="8" style="107"/>
    <col min="1537" max="1537" width="17.5546875" style="107" customWidth="1"/>
    <col min="1538" max="1538" width="9.5546875" style="107" customWidth="1"/>
    <col min="1539" max="1540" width="8" style="107" customWidth="1"/>
    <col min="1541" max="1541" width="1.6640625" style="107" customWidth="1"/>
    <col min="1542" max="1542" width="9.33203125" style="107" customWidth="1"/>
    <col min="1543" max="1543" width="8" style="107" customWidth="1"/>
    <col min="1544" max="1544" width="13" style="107" customWidth="1"/>
    <col min="1545" max="1545" width="1.33203125" style="107" customWidth="1"/>
    <col min="1546" max="1546" width="10.88671875" style="107" customWidth="1"/>
    <col min="1547" max="1547" width="12" style="107" customWidth="1"/>
    <col min="1548" max="1548" width="8" style="107" customWidth="1"/>
    <col min="1549" max="1549" width="1.5546875" style="107" customWidth="1"/>
    <col min="1550" max="1551" width="8" style="107" customWidth="1"/>
    <col min="1552" max="1552" width="7.88671875" style="107" customWidth="1"/>
    <col min="1553" max="1792" width="8" style="107"/>
    <col min="1793" max="1793" width="17.5546875" style="107" customWidth="1"/>
    <col min="1794" max="1794" width="9.5546875" style="107" customWidth="1"/>
    <col min="1795" max="1796" width="8" style="107" customWidth="1"/>
    <col min="1797" max="1797" width="1.6640625" style="107" customWidth="1"/>
    <col min="1798" max="1798" width="9.33203125" style="107" customWidth="1"/>
    <col min="1799" max="1799" width="8" style="107" customWidth="1"/>
    <col min="1800" max="1800" width="13" style="107" customWidth="1"/>
    <col min="1801" max="1801" width="1.33203125" style="107" customWidth="1"/>
    <col min="1802" max="1802" width="10.88671875" style="107" customWidth="1"/>
    <col min="1803" max="1803" width="12" style="107" customWidth="1"/>
    <col min="1804" max="1804" width="8" style="107" customWidth="1"/>
    <col min="1805" max="1805" width="1.5546875" style="107" customWidth="1"/>
    <col min="1806" max="1807" width="8" style="107" customWidth="1"/>
    <col min="1808" max="1808" width="7.88671875" style="107" customWidth="1"/>
    <col min="1809" max="2048" width="8" style="107"/>
    <col min="2049" max="2049" width="17.5546875" style="107" customWidth="1"/>
    <col min="2050" max="2050" width="9.5546875" style="107" customWidth="1"/>
    <col min="2051" max="2052" width="8" style="107" customWidth="1"/>
    <col min="2053" max="2053" width="1.6640625" style="107" customWidth="1"/>
    <col min="2054" max="2054" width="9.33203125" style="107" customWidth="1"/>
    <col min="2055" max="2055" width="8" style="107" customWidth="1"/>
    <col min="2056" max="2056" width="13" style="107" customWidth="1"/>
    <col min="2057" max="2057" width="1.33203125" style="107" customWidth="1"/>
    <col min="2058" max="2058" width="10.88671875" style="107" customWidth="1"/>
    <col min="2059" max="2059" width="12" style="107" customWidth="1"/>
    <col min="2060" max="2060" width="8" style="107" customWidth="1"/>
    <col min="2061" max="2061" width="1.5546875" style="107" customWidth="1"/>
    <col min="2062" max="2063" width="8" style="107" customWidth="1"/>
    <col min="2064" max="2064" width="7.88671875" style="107" customWidth="1"/>
    <col min="2065" max="2304" width="8" style="107"/>
    <col min="2305" max="2305" width="17.5546875" style="107" customWidth="1"/>
    <col min="2306" max="2306" width="9.5546875" style="107" customWidth="1"/>
    <col min="2307" max="2308" width="8" style="107" customWidth="1"/>
    <col min="2309" max="2309" width="1.6640625" style="107" customWidth="1"/>
    <col min="2310" max="2310" width="9.33203125" style="107" customWidth="1"/>
    <col min="2311" max="2311" width="8" style="107" customWidth="1"/>
    <col min="2312" max="2312" width="13" style="107" customWidth="1"/>
    <col min="2313" max="2313" width="1.33203125" style="107" customWidth="1"/>
    <col min="2314" max="2314" width="10.88671875" style="107" customWidth="1"/>
    <col min="2315" max="2315" width="12" style="107" customWidth="1"/>
    <col min="2316" max="2316" width="8" style="107" customWidth="1"/>
    <col min="2317" max="2317" width="1.5546875" style="107" customWidth="1"/>
    <col min="2318" max="2319" width="8" style="107" customWidth="1"/>
    <col min="2320" max="2320" width="7.88671875" style="107" customWidth="1"/>
    <col min="2321" max="2560" width="8" style="107"/>
    <col min="2561" max="2561" width="17.5546875" style="107" customWidth="1"/>
    <col min="2562" max="2562" width="9.5546875" style="107" customWidth="1"/>
    <col min="2563" max="2564" width="8" style="107" customWidth="1"/>
    <col min="2565" max="2565" width="1.6640625" style="107" customWidth="1"/>
    <col min="2566" max="2566" width="9.33203125" style="107" customWidth="1"/>
    <col min="2567" max="2567" width="8" style="107" customWidth="1"/>
    <col min="2568" max="2568" width="13" style="107" customWidth="1"/>
    <col min="2569" max="2569" width="1.33203125" style="107" customWidth="1"/>
    <col min="2570" max="2570" width="10.88671875" style="107" customWidth="1"/>
    <col min="2571" max="2571" width="12" style="107" customWidth="1"/>
    <col min="2572" max="2572" width="8" style="107" customWidth="1"/>
    <col min="2573" max="2573" width="1.5546875" style="107" customWidth="1"/>
    <col min="2574" max="2575" width="8" style="107" customWidth="1"/>
    <col min="2576" max="2576" width="7.88671875" style="107" customWidth="1"/>
    <col min="2577" max="2816" width="8" style="107"/>
    <col min="2817" max="2817" width="17.5546875" style="107" customWidth="1"/>
    <col min="2818" max="2818" width="9.5546875" style="107" customWidth="1"/>
    <col min="2819" max="2820" width="8" style="107" customWidth="1"/>
    <col min="2821" max="2821" width="1.6640625" style="107" customWidth="1"/>
    <col min="2822" max="2822" width="9.33203125" style="107" customWidth="1"/>
    <col min="2823" max="2823" width="8" style="107" customWidth="1"/>
    <col min="2824" max="2824" width="13" style="107" customWidth="1"/>
    <col min="2825" max="2825" width="1.33203125" style="107" customWidth="1"/>
    <col min="2826" max="2826" width="10.88671875" style="107" customWidth="1"/>
    <col min="2827" max="2827" width="12" style="107" customWidth="1"/>
    <col min="2828" max="2828" width="8" style="107" customWidth="1"/>
    <col min="2829" max="2829" width="1.5546875" style="107" customWidth="1"/>
    <col min="2830" max="2831" width="8" style="107" customWidth="1"/>
    <col min="2832" max="2832" width="7.88671875" style="107" customWidth="1"/>
    <col min="2833" max="3072" width="8" style="107"/>
    <col min="3073" max="3073" width="17.5546875" style="107" customWidth="1"/>
    <col min="3074" max="3074" width="9.5546875" style="107" customWidth="1"/>
    <col min="3075" max="3076" width="8" style="107" customWidth="1"/>
    <col min="3077" max="3077" width="1.6640625" style="107" customWidth="1"/>
    <col min="3078" max="3078" width="9.33203125" style="107" customWidth="1"/>
    <col min="3079" max="3079" width="8" style="107" customWidth="1"/>
    <col min="3080" max="3080" width="13" style="107" customWidth="1"/>
    <col min="3081" max="3081" width="1.33203125" style="107" customWidth="1"/>
    <col min="3082" max="3082" width="10.88671875" style="107" customWidth="1"/>
    <col min="3083" max="3083" width="12" style="107" customWidth="1"/>
    <col min="3084" max="3084" width="8" style="107" customWidth="1"/>
    <col min="3085" max="3085" width="1.5546875" style="107" customWidth="1"/>
    <col min="3086" max="3087" width="8" style="107" customWidth="1"/>
    <col min="3088" max="3088" width="7.88671875" style="107" customWidth="1"/>
    <col min="3089" max="3328" width="8" style="107"/>
    <col min="3329" max="3329" width="17.5546875" style="107" customWidth="1"/>
    <col min="3330" max="3330" width="9.5546875" style="107" customWidth="1"/>
    <col min="3331" max="3332" width="8" style="107" customWidth="1"/>
    <col min="3333" max="3333" width="1.6640625" style="107" customWidth="1"/>
    <col min="3334" max="3334" width="9.33203125" style="107" customWidth="1"/>
    <col min="3335" max="3335" width="8" style="107" customWidth="1"/>
    <col min="3336" max="3336" width="13" style="107" customWidth="1"/>
    <col min="3337" max="3337" width="1.33203125" style="107" customWidth="1"/>
    <col min="3338" max="3338" width="10.88671875" style="107" customWidth="1"/>
    <col min="3339" max="3339" width="12" style="107" customWidth="1"/>
    <col min="3340" max="3340" width="8" style="107" customWidth="1"/>
    <col min="3341" max="3341" width="1.5546875" style="107" customWidth="1"/>
    <col min="3342" max="3343" width="8" style="107" customWidth="1"/>
    <col min="3344" max="3344" width="7.88671875" style="107" customWidth="1"/>
    <col min="3345" max="3584" width="8" style="107"/>
    <col min="3585" max="3585" width="17.5546875" style="107" customWidth="1"/>
    <col min="3586" max="3586" width="9.5546875" style="107" customWidth="1"/>
    <col min="3587" max="3588" width="8" style="107" customWidth="1"/>
    <col min="3589" max="3589" width="1.6640625" style="107" customWidth="1"/>
    <col min="3590" max="3590" width="9.33203125" style="107" customWidth="1"/>
    <col min="3591" max="3591" width="8" style="107" customWidth="1"/>
    <col min="3592" max="3592" width="13" style="107" customWidth="1"/>
    <col min="3593" max="3593" width="1.33203125" style="107" customWidth="1"/>
    <col min="3594" max="3594" width="10.88671875" style="107" customWidth="1"/>
    <col min="3595" max="3595" width="12" style="107" customWidth="1"/>
    <col min="3596" max="3596" width="8" style="107" customWidth="1"/>
    <col min="3597" max="3597" width="1.5546875" style="107" customWidth="1"/>
    <col min="3598" max="3599" width="8" style="107" customWidth="1"/>
    <col min="3600" max="3600" width="7.88671875" style="107" customWidth="1"/>
    <col min="3601" max="3840" width="8" style="107"/>
    <col min="3841" max="3841" width="17.5546875" style="107" customWidth="1"/>
    <col min="3842" max="3842" width="9.5546875" style="107" customWidth="1"/>
    <col min="3843" max="3844" width="8" style="107" customWidth="1"/>
    <col min="3845" max="3845" width="1.6640625" style="107" customWidth="1"/>
    <col min="3846" max="3846" width="9.33203125" style="107" customWidth="1"/>
    <col min="3847" max="3847" width="8" style="107" customWidth="1"/>
    <col min="3848" max="3848" width="13" style="107" customWidth="1"/>
    <col min="3849" max="3849" width="1.33203125" style="107" customWidth="1"/>
    <col min="3850" max="3850" width="10.88671875" style="107" customWidth="1"/>
    <col min="3851" max="3851" width="12" style="107" customWidth="1"/>
    <col min="3852" max="3852" width="8" style="107" customWidth="1"/>
    <col min="3853" max="3853" width="1.5546875" style="107" customWidth="1"/>
    <col min="3854" max="3855" width="8" style="107" customWidth="1"/>
    <col min="3856" max="3856" width="7.88671875" style="107" customWidth="1"/>
    <col min="3857" max="4096" width="8" style="107"/>
    <col min="4097" max="4097" width="17.5546875" style="107" customWidth="1"/>
    <col min="4098" max="4098" width="9.5546875" style="107" customWidth="1"/>
    <col min="4099" max="4100" width="8" style="107" customWidth="1"/>
    <col min="4101" max="4101" width="1.6640625" style="107" customWidth="1"/>
    <col min="4102" max="4102" width="9.33203125" style="107" customWidth="1"/>
    <col min="4103" max="4103" width="8" style="107" customWidth="1"/>
    <col min="4104" max="4104" width="13" style="107" customWidth="1"/>
    <col min="4105" max="4105" width="1.33203125" style="107" customWidth="1"/>
    <col min="4106" max="4106" width="10.88671875" style="107" customWidth="1"/>
    <col min="4107" max="4107" width="12" style="107" customWidth="1"/>
    <col min="4108" max="4108" width="8" style="107" customWidth="1"/>
    <col min="4109" max="4109" width="1.5546875" style="107" customWidth="1"/>
    <col min="4110" max="4111" width="8" style="107" customWidth="1"/>
    <col min="4112" max="4112" width="7.88671875" style="107" customWidth="1"/>
    <col min="4113" max="4352" width="8" style="107"/>
    <col min="4353" max="4353" width="17.5546875" style="107" customWidth="1"/>
    <col min="4354" max="4354" width="9.5546875" style="107" customWidth="1"/>
    <col min="4355" max="4356" width="8" style="107" customWidth="1"/>
    <col min="4357" max="4357" width="1.6640625" style="107" customWidth="1"/>
    <col min="4358" max="4358" width="9.33203125" style="107" customWidth="1"/>
    <col min="4359" max="4359" width="8" style="107" customWidth="1"/>
    <col min="4360" max="4360" width="13" style="107" customWidth="1"/>
    <col min="4361" max="4361" width="1.33203125" style="107" customWidth="1"/>
    <col min="4362" max="4362" width="10.88671875" style="107" customWidth="1"/>
    <col min="4363" max="4363" width="12" style="107" customWidth="1"/>
    <col min="4364" max="4364" width="8" style="107" customWidth="1"/>
    <col min="4365" max="4365" width="1.5546875" style="107" customWidth="1"/>
    <col min="4366" max="4367" width="8" style="107" customWidth="1"/>
    <col min="4368" max="4368" width="7.88671875" style="107" customWidth="1"/>
    <col min="4369" max="4608" width="8" style="107"/>
    <col min="4609" max="4609" width="17.5546875" style="107" customWidth="1"/>
    <col min="4610" max="4610" width="9.5546875" style="107" customWidth="1"/>
    <col min="4611" max="4612" width="8" style="107" customWidth="1"/>
    <col min="4613" max="4613" width="1.6640625" style="107" customWidth="1"/>
    <col min="4614" max="4614" width="9.33203125" style="107" customWidth="1"/>
    <col min="4615" max="4615" width="8" style="107" customWidth="1"/>
    <col min="4616" max="4616" width="13" style="107" customWidth="1"/>
    <col min="4617" max="4617" width="1.33203125" style="107" customWidth="1"/>
    <col min="4618" max="4618" width="10.88671875" style="107" customWidth="1"/>
    <col min="4619" max="4619" width="12" style="107" customWidth="1"/>
    <col min="4620" max="4620" width="8" style="107" customWidth="1"/>
    <col min="4621" max="4621" width="1.5546875" style="107" customWidth="1"/>
    <col min="4622" max="4623" width="8" style="107" customWidth="1"/>
    <col min="4624" max="4624" width="7.88671875" style="107" customWidth="1"/>
    <col min="4625" max="4864" width="8" style="107"/>
    <col min="4865" max="4865" width="17.5546875" style="107" customWidth="1"/>
    <col min="4866" max="4866" width="9.5546875" style="107" customWidth="1"/>
    <col min="4867" max="4868" width="8" style="107" customWidth="1"/>
    <col min="4869" max="4869" width="1.6640625" style="107" customWidth="1"/>
    <col min="4870" max="4870" width="9.33203125" style="107" customWidth="1"/>
    <col min="4871" max="4871" width="8" style="107" customWidth="1"/>
    <col min="4872" max="4872" width="13" style="107" customWidth="1"/>
    <col min="4873" max="4873" width="1.33203125" style="107" customWidth="1"/>
    <col min="4874" max="4874" width="10.88671875" style="107" customWidth="1"/>
    <col min="4875" max="4875" width="12" style="107" customWidth="1"/>
    <col min="4876" max="4876" width="8" style="107" customWidth="1"/>
    <col min="4877" max="4877" width="1.5546875" style="107" customWidth="1"/>
    <col min="4878" max="4879" width="8" style="107" customWidth="1"/>
    <col min="4880" max="4880" width="7.88671875" style="107" customWidth="1"/>
    <col min="4881" max="5120" width="8" style="107"/>
    <col min="5121" max="5121" width="17.5546875" style="107" customWidth="1"/>
    <col min="5122" max="5122" width="9.5546875" style="107" customWidth="1"/>
    <col min="5123" max="5124" width="8" style="107" customWidth="1"/>
    <col min="5125" max="5125" width="1.6640625" style="107" customWidth="1"/>
    <col min="5126" max="5126" width="9.33203125" style="107" customWidth="1"/>
    <col min="5127" max="5127" width="8" style="107" customWidth="1"/>
    <col min="5128" max="5128" width="13" style="107" customWidth="1"/>
    <col min="5129" max="5129" width="1.33203125" style="107" customWidth="1"/>
    <col min="5130" max="5130" width="10.88671875" style="107" customWidth="1"/>
    <col min="5131" max="5131" width="12" style="107" customWidth="1"/>
    <col min="5132" max="5132" width="8" style="107" customWidth="1"/>
    <col min="5133" max="5133" width="1.5546875" style="107" customWidth="1"/>
    <col min="5134" max="5135" width="8" style="107" customWidth="1"/>
    <col min="5136" max="5136" width="7.88671875" style="107" customWidth="1"/>
    <col min="5137" max="5376" width="8" style="107"/>
    <col min="5377" max="5377" width="17.5546875" style="107" customWidth="1"/>
    <col min="5378" max="5378" width="9.5546875" style="107" customWidth="1"/>
    <col min="5379" max="5380" width="8" style="107" customWidth="1"/>
    <col min="5381" max="5381" width="1.6640625" style="107" customWidth="1"/>
    <col min="5382" max="5382" width="9.33203125" style="107" customWidth="1"/>
    <col min="5383" max="5383" width="8" style="107" customWidth="1"/>
    <col min="5384" max="5384" width="13" style="107" customWidth="1"/>
    <col min="5385" max="5385" width="1.33203125" style="107" customWidth="1"/>
    <col min="5386" max="5386" width="10.88671875" style="107" customWidth="1"/>
    <col min="5387" max="5387" width="12" style="107" customWidth="1"/>
    <col min="5388" max="5388" width="8" style="107" customWidth="1"/>
    <col min="5389" max="5389" width="1.5546875" style="107" customWidth="1"/>
    <col min="5390" max="5391" width="8" style="107" customWidth="1"/>
    <col min="5392" max="5392" width="7.88671875" style="107" customWidth="1"/>
    <col min="5393" max="5632" width="8" style="107"/>
    <col min="5633" max="5633" width="17.5546875" style="107" customWidth="1"/>
    <col min="5634" max="5634" width="9.5546875" style="107" customWidth="1"/>
    <col min="5635" max="5636" width="8" style="107" customWidth="1"/>
    <col min="5637" max="5637" width="1.6640625" style="107" customWidth="1"/>
    <col min="5638" max="5638" width="9.33203125" style="107" customWidth="1"/>
    <col min="5639" max="5639" width="8" style="107" customWidth="1"/>
    <col min="5640" max="5640" width="13" style="107" customWidth="1"/>
    <col min="5641" max="5641" width="1.33203125" style="107" customWidth="1"/>
    <col min="5642" max="5642" width="10.88671875" style="107" customWidth="1"/>
    <col min="5643" max="5643" width="12" style="107" customWidth="1"/>
    <col min="5644" max="5644" width="8" style="107" customWidth="1"/>
    <col min="5645" max="5645" width="1.5546875" style="107" customWidth="1"/>
    <col min="5646" max="5647" width="8" style="107" customWidth="1"/>
    <col min="5648" max="5648" width="7.88671875" style="107" customWidth="1"/>
    <col min="5649" max="5888" width="8" style="107"/>
    <col min="5889" max="5889" width="17.5546875" style="107" customWidth="1"/>
    <col min="5890" max="5890" width="9.5546875" style="107" customWidth="1"/>
    <col min="5891" max="5892" width="8" style="107" customWidth="1"/>
    <col min="5893" max="5893" width="1.6640625" style="107" customWidth="1"/>
    <col min="5894" max="5894" width="9.33203125" style="107" customWidth="1"/>
    <col min="5895" max="5895" width="8" style="107" customWidth="1"/>
    <col min="5896" max="5896" width="13" style="107" customWidth="1"/>
    <col min="5897" max="5897" width="1.33203125" style="107" customWidth="1"/>
    <col min="5898" max="5898" width="10.88671875" style="107" customWidth="1"/>
    <col min="5899" max="5899" width="12" style="107" customWidth="1"/>
    <col min="5900" max="5900" width="8" style="107" customWidth="1"/>
    <col min="5901" max="5901" width="1.5546875" style="107" customWidth="1"/>
    <col min="5902" max="5903" width="8" style="107" customWidth="1"/>
    <col min="5904" max="5904" width="7.88671875" style="107" customWidth="1"/>
    <col min="5905" max="6144" width="8" style="107"/>
    <col min="6145" max="6145" width="17.5546875" style="107" customWidth="1"/>
    <col min="6146" max="6146" width="9.5546875" style="107" customWidth="1"/>
    <col min="6147" max="6148" width="8" style="107" customWidth="1"/>
    <col min="6149" max="6149" width="1.6640625" style="107" customWidth="1"/>
    <col min="6150" max="6150" width="9.33203125" style="107" customWidth="1"/>
    <col min="6151" max="6151" width="8" style="107" customWidth="1"/>
    <col min="6152" max="6152" width="13" style="107" customWidth="1"/>
    <col min="6153" max="6153" width="1.33203125" style="107" customWidth="1"/>
    <col min="6154" max="6154" width="10.88671875" style="107" customWidth="1"/>
    <col min="6155" max="6155" width="12" style="107" customWidth="1"/>
    <col min="6156" max="6156" width="8" style="107" customWidth="1"/>
    <col min="6157" max="6157" width="1.5546875" style="107" customWidth="1"/>
    <col min="6158" max="6159" width="8" style="107" customWidth="1"/>
    <col min="6160" max="6160" width="7.88671875" style="107" customWidth="1"/>
    <col min="6161" max="6400" width="8" style="107"/>
    <col min="6401" max="6401" width="17.5546875" style="107" customWidth="1"/>
    <col min="6402" max="6402" width="9.5546875" style="107" customWidth="1"/>
    <col min="6403" max="6404" width="8" style="107" customWidth="1"/>
    <col min="6405" max="6405" width="1.6640625" style="107" customWidth="1"/>
    <col min="6406" max="6406" width="9.33203125" style="107" customWidth="1"/>
    <col min="6407" max="6407" width="8" style="107" customWidth="1"/>
    <col min="6408" max="6408" width="13" style="107" customWidth="1"/>
    <col min="6409" max="6409" width="1.33203125" style="107" customWidth="1"/>
    <col min="6410" max="6410" width="10.88671875" style="107" customWidth="1"/>
    <col min="6411" max="6411" width="12" style="107" customWidth="1"/>
    <col min="6412" max="6412" width="8" style="107" customWidth="1"/>
    <col min="6413" max="6413" width="1.5546875" style="107" customWidth="1"/>
    <col min="6414" max="6415" width="8" style="107" customWidth="1"/>
    <col min="6416" max="6416" width="7.88671875" style="107" customWidth="1"/>
    <col min="6417" max="6656" width="8" style="107"/>
    <col min="6657" max="6657" width="17.5546875" style="107" customWidth="1"/>
    <col min="6658" max="6658" width="9.5546875" style="107" customWidth="1"/>
    <col min="6659" max="6660" width="8" style="107" customWidth="1"/>
    <col min="6661" max="6661" width="1.6640625" style="107" customWidth="1"/>
    <col min="6662" max="6662" width="9.33203125" style="107" customWidth="1"/>
    <col min="6663" max="6663" width="8" style="107" customWidth="1"/>
    <col min="6664" max="6664" width="13" style="107" customWidth="1"/>
    <col min="6665" max="6665" width="1.33203125" style="107" customWidth="1"/>
    <col min="6666" max="6666" width="10.88671875" style="107" customWidth="1"/>
    <col min="6667" max="6667" width="12" style="107" customWidth="1"/>
    <col min="6668" max="6668" width="8" style="107" customWidth="1"/>
    <col min="6669" max="6669" width="1.5546875" style="107" customWidth="1"/>
    <col min="6670" max="6671" width="8" style="107" customWidth="1"/>
    <col min="6672" max="6672" width="7.88671875" style="107" customWidth="1"/>
    <col min="6673" max="6912" width="8" style="107"/>
    <col min="6913" max="6913" width="17.5546875" style="107" customWidth="1"/>
    <col min="6914" max="6914" width="9.5546875" style="107" customWidth="1"/>
    <col min="6915" max="6916" width="8" style="107" customWidth="1"/>
    <col min="6917" max="6917" width="1.6640625" style="107" customWidth="1"/>
    <col min="6918" max="6918" width="9.33203125" style="107" customWidth="1"/>
    <col min="6919" max="6919" width="8" style="107" customWidth="1"/>
    <col min="6920" max="6920" width="13" style="107" customWidth="1"/>
    <col min="6921" max="6921" width="1.33203125" style="107" customWidth="1"/>
    <col min="6922" max="6922" width="10.88671875" style="107" customWidth="1"/>
    <col min="6923" max="6923" width="12" style="107" customWidth="1"/>
    <col min="6924" max="6924" width="8" style="107" customWidth="1"/>
    <col min="6925" max="6925" width="1.5546875" style="107" customWidth="1"/>
    <col min="6926" max="6927" width="8" style="107" customWidth="1"/>
    <col min="6928" max="6928" width="7.88671875" style="107" customWidth="1"/>
    <col min="6929" max="7168" width="8" style="107"/>
    <col min="7169" max="7169" width="17.5546875" style="107" customWidth="1"/>
    <col min="7170" max="7170" width="9.5546875" style="107" customWidth="1"/>
    <col min="7171" max="7172" width="8" style="107" customWidth="1"/>
    <col min="7173" max="7173" width="1.6640625" style="107" customWidth="1"/>
    <col min="7174" max="7174" width="9.33203125" style="107" customWidth="1"/>
    <col min="7175" max="7175" width="8" style="107" customWidth="1"/>
    <col min="7176" max="7176" width="13" style="107" customWidth="1"/>
    <col min="7177" max="7177" width="1.33203125" style="107" customWidth="1"/>
    <col min="7178" max="7178" width="10.88671875" style="107" customWidth="1"/>
    <col min="7179" max="7179" width="12" style="107" customWidth="1"/>
    <col min="7180" max="7180" width="8" style="107" customWidth="1"/>
    <col min="7181" max="7181" width="1.5546875" style="107" customWidth="1"/>
    <col min="7182" max="7183" width="8" style="107" customWidth="1"/>
    <col min="7184" max="7184" width="7.88671875" style="107" customWidth="1"/>
    <col min="7185" max="7424" width="8" style="107"/>
    <col min="7425" max="7425" width="17.5546875" style="107" customWidth="1"/>
    <col min="7426" max="7426" width="9.5546875" style="107" customWidth="1"/>
    <col min="7427" max="7428" width="8" style="107" customWidth="1"/>
    <col min="7429" max="7429" width="1.6640625" style="107" customWidth="1"/>
    <col min="7430" max="7430" width="9.33203125" style="107" customWidth="1"/>
    <col min="7431" max="7431" width="8" style="107" customWidth="1"/>
    <col min="7432" max="7432" width="13" style="107" customWidth="1"/>
    <col min="7433" max="7433" width="1.33203125" style="107" customWidth="1"/>
    <col min="7434" max="7434" width="10.88671875" style="107" customWidth="1"/>
    <col min="7435" max="7435" width="12" style="107" customWidth="1"/>
    <col min="7436" max="7436" width="8" style="107" customWidth="1"/>
    <col min="7437" max="7437" width="1.5546875" style="107" customWidth="1"/>
    <col min="7438" max="7439" width="8" style="107" customWidth="1"/>
    <col min="7440" max="7440" width="7.88671875" style="107" customWidth="1"/>
    <col min="7441" max="7680" width="8" style="107"/>
    <col min="7681" max="7681" width="17.5546875" style="107" customWidth="1"/>
    <col min="7682" max="7682" width="9.5546875" style="107" customWidth="1"/>
    <col min="7683" max="7684" width="8" style="107" customWidth="1"/>
    <col min="7685" max="7685" width="1.6640625" style="107" customWidth="1"/>
    <col min="7686" max="7686" width="9.33203125" style="107" customWidth="1"/>
    <col min="7687" max="7687" width="8" style="107" customWidth="1"/>
    <col min="7688" max="7688" width="13" style="107" customWidth="1"/>
    <col min="7689" max="7689" width="1.33203125" style="107" customWidth="1"/>
    <col min="7690" max="7690" width="10.88671875" style="107" customWidth="1"/>
    <col min="7691" max="7691" width="12" style="107" customWidth="1"/>
    <col min="7692" max="7692" width="8" style="107" customWidth="1"/>
    <col min="7693" max="7693" width="1.5546875" style="107" customWidth="1"/>
    <col min="7694" max="7695" width="8" style="107" customWidth="1"/>
    <col min="7696" max="7696" width="7.88671875" style="107" customWidth="1"/>
    <col min="7697" max="7936" width="8" style="107"/>
    <col min="7937" max="7937" width="17.5546875" style="107" customWidth="1"/>
    <col min="7938" max="7938" width="9.5546875" style="107" customWidth="1"/>
    <col min="7939" max="7940" width="8" style="107" customWidth="1"/>
    <col min="7941" max="7941" width="1.6640625" style="107" customWidth="1"/>
    <col min="7942" max="7942" width="9.33203125" style="107" customWidth="1"/>
    <col min="7943" max="7943" width="8" style="107" customWidth="1"/>
    <col min="7944" max="7944" width="13" style="107" customWidth="1"/>
    <col min="7945" max="7945" width="1.33203125" style="107" customWidth="1"/>
    <col min="7946" max="7946" width="10.88671875" style="107" customWidth="1"/>
    <col min="7947" max="7947" width="12" style="107" customWidth="1"/>
    <col min="7948" max="7948" width="8" style="107" customWidth="1"/>
    <col min="7949" max="7949" width="1.5546875" style="107" customWidth="1"/>
    <col min="7950" max="7951" width="8" style="107" customWidth="1"/>
    <col min="7952" max="7952" width="7.88671875" style="107" customWidth="1"/>
    <col min="7953" max="8192" width="8" style="107"/>
    <col min="8193" max="8193" width="17.5546875" style="107" customWidth="1"/>
    <col min="8194" max="8194" width="9.5546875" style="107" customWidth="1"/>
    <col min="8195" max="8196" width="8" style="107" customWidth="1"/>
    <col min="8197" max="8197" width="1.6640625" style="107" customWidth="1"/>
    <col min="8198" max="8198" width="9.33203125" style="107" customWidth="1"/>
    <col min="8199" max="8199" width="8" style="107" customWidth="1"/>
    <col min="8200" max="8200" width="13" style="107" customWidth="1"/>
    <col min="8201" max="8201" width="1.33203125" style="107" customWidth="1"/>
    <col min="8202" max="8202" width="10.88671875" style="107" customWidth="1"/>
    <col min="8203" max="8203" width="12" style="107" customWidth="1"/>
    <col min="8204" max="8204" width="8" style="107" customWidth="1"/>
    <col min="8205" max="8205" width="1.5546875" style="107" customWidth="1"/>
    <col min="8206" max="8207" width="8" style="107" customWidth="1"/>
    <col min="8208" max="8208" width="7.88671875" style="107" customWidth="1"/>
    <col min="8209" max="8448" width="8" style="107"/>
    <col min="8449" max="8449" width="17.5546875" style="107" customWidth="1"/>
    <col min="8450" max="8450" width="9.5546875" style="107" customWidth="1"/>
    <col min="8451" max="8452" width="8" style="107" customWidth="1"/>
    <col min="8453" max="8453" width="1.6640625" style="107" customWidth="1"/>
    <col min="8454" max="8454" width="9.33203125" style="107" customWidth="1"/>
    <col min="8455" max="8455" width="8" style="107" customWidth="1"/>
    <col min="8456" max="8456" width="13" style="107" customWidth="1"/>
    <col min="8457" max="8457" width="1.33203125" style="107" customWidth="1"/>
    <col min="8458" max="8458" width="10.88671875" style="107" customWidth="1"/>
    <col min="8459" max="8459" width="12" style="107" customWidth="1"/>
    <col min="8460" max="8460" width="8" style="107" customWidth="1"/>
    <col min="8461" max="8461" width="1.5546875" style="107" customWidth="1"/>
    <col min="8462" max="8463" width="8" style="107" customWidth="1"/>
    <col min="8464" max="8464" width="7.88671875" style="107" customWidth="1"/>
    <col min="8465" max="8704" width="8" style="107"/>
    <col min="8705" max="8705" width="17.5546875" style="107" customWidth="1"/>
    <col min="8706" max="8706" width="9.5546875" style="107" customWidth="1"/>
    <col min="8707" max="8708" width="8" style="107" customWidth="1"/>
    <col min="8709" max="8709" width="1.6640625" style="107" customWidth="1"/>
    <col min="8710" max="8710" width="9.33203125" style="107" customWidth="1"/>
    <col min="8711" max="8711" width="8" style="107" customWidth="1"/>
    <col min="8712" max="8712" width="13" style="107" customWidth="1"/>
    <col min="8713" max="8713" width="1.33203125" style="107" customWidth="1"/>
    <col min="8714" max="8714" width="10.88671875" style="107" customWidth="1"/>
    <col min="8715" max="8715" width="12" style="107" customWidth="1"/>
    <col min="8716" max="8716" width="8" style="107" customWidth="1"/>
    <col min="8717" max="8717" width="1.5546875" style="107" customWidth="1"/>
    <col min="8718" max="8719" width="8" style="107" customWidth="1"/>
    <col min="8720" max="8720" width="7.88671875" style="107" customWidth="1"/>
    <col min="8721" max="8960" width="8" style="107"/>
    <col min="8961" max="8961" width="17.5546875" style="107" customWidth="1"/>
    <col min="8962" max="8962" width="9.5546875" style="107" customWidth="1"/>
    <col min="8963" max="8964" width="8" style="107" customWidth="1"/>
    <col min="8965" max="8965" width="1.6640625" style="107" customWidth="1"/>
    <col min="8966" max="8966" width="9.33203125" style="107" customWidth="1"/>
    <col min="8967" max="8967" width="8" style="107" customWidth="1"/>
    <col min="8968" max="8968" width="13" style="107" customWidth="1"/>
    <col min="8969" max="8969" width="1.33203125" style="107" customWidth="1"/>
    <col min="8970" max="8970" width="10.88671875" style="107" customWidth="1"/>
    <col min="8971" max="8971" width="12" style="107" customWidth="1"/>
    <col min="8972" max="8972" width="8" style="107" customWidth="1"/>
    <col min="8973" max="8973" width="1.5546875" style="107" customWidth="1"/>
    <col min="8974" max="8975" width="8" style="107" customWidth="1"/>
    <col min="8976" max="8976" width="7.88671875" style="107" customWidth="1"/>
    <col min="8977" max="9216" width="8" style="107"/>
    <col min="9217" max="9217" width="17.5546875" style="107" customWidth="1"/>
    <col min="9218" max="9218" width="9.5546875" style="107" customWidth="1"/>
    <col min="9219" max="9220" width="8" style="107" customWidth="1"/>
    <col min="9221" max="9221" width="1.6640625" style="107" customWidth="1"/>
    <col min="9222" max="9222" width="9.33203125" style="107" customWidth="1"/>
    <col min="9223" max="9223" width="8" style="107" customWidth="1"/>
    <col min="9224" max="9224" width="13" style="107" customWidth="1"/>
    <col min="9225" max="9225" width="1.33203125" style="107" customWidth="1"/>
    <col min="9226" max="9226" width="10.88671875" style="107" customWidth="1"/>
    <col min="9227" max="9227" width="12" style="107" customWidth="1"/>
    <col min="9228" max="9228" width="8" style="107" customWidth="1"/>
    <col min="9229" max="9229" width="1.5546875" style="107" customWidth="1"/>
    <col min="9230" max="9231" width="8" style="107" customWidth="1"/>
    <col min="9232" max="9232" width="7.88671875" style="107" customWidth="1"/>
    <col min="9233" max="9472" width="8" style="107"/>
    <col min="9473" max="9473" width="17.5546875" style="107" customWidth="1"/>
    <col min="9474" max="9474" width="9.5546875" style="107" customWidth="1"/>
    <col min="9475" max="9476" width="8" style="107" customWidth="1"/>
    <col min="9477" max="9477" width="1.6640625" style="107" customWidth="1"/>
    <col min="9478" max="9478" width="9.33203125" style="107" customWidth="1"/>
    <col min="9479" max="9479" width="8" style="107" customWidth="1"/>
    <col min="9480" max="9480" width="13" style="107" customWidth="1"/>
    <col min="9481" max="9481" width="1.33203125" style="107" customWidth="1"/>
    <col min="9482" max="9482" width="10.88671875" style="107" customWidth="1"/>
    <col min="9483" max="9483" width="12" style="107" customWidth="1"/>
    <col min="9484" max="9484" width="8" style="107" customWidth="1"/>
    <col min="9485" max="9485" width="1.5546875" style="107" customWidth="1"/>
    <col min="9486" max="9487" width="8" style="107" customWidth="1"/>
    <col min="9488" max="9488" width="7.88671875" style="107" customWidth="1"/>
    <col min="9489" max="9728" width="8" style="107"/>
    <col min="9729" max="9729" width="17.5546875" style="107" customWidth="1"/>
    <col min="9730" max="9730" width="9.5546875" style="107" customWidth="1"/>
    <col min="9731" max="9732" width="8" style="107" customWidth="1"/>
    <col min="9733" max="9733" width="1.6640625" style="107" customWidth="1"/>
    <col min="9734" max="9734" width="9.33203125" style="107" customWidth="1"/>
    <col min="9735" max="9735" width="8" style="107" customWidth="1"/>
    <col min="9736" max="9736" width="13" style="107" customWidth="1"/>
    <col min="9737" max="9737" width="1.33203125" style="107" customWidth="1"/>
    <col min="9738" max="9738" width="10.88671875" style="107" customWidth="1"/>
    <col min="9739" max="9739" width="12" style="107" customWidth="1"/>
    <col min="9740" max="9740" width="8" style="107" customWidth="1"/>
    <col min="9741" max="9741" width="1.5546875" style="107" customWidth="1"/>
    <col min="9742" max="9743" width="8" style="107" customWidth="1"/>
    <col min="9744" max="9744" width="7.88671875" style="107" customWidth="1"/>
    <col min="9745" max="9984" width="8" style="107"/>
    <col min="9985" max="9985" width="17.5546875" style="107" customWidth="1"/>
    <col min="9986" max="9986" width="9.5546875" style="107" customWidth="1"/>
    <col min="9987" max="9988" width="8" style="107" customWidth="1"/>
    <col min="9989" max="9989" width="1.6640625" style="107" customWidth="1"/>
    <col min="9990" max="9990" width="9.33203125" style="107" customWidth="1"/>
    <col min="9991" max="9991" width="8" style="107" customWidth="1"/>
    <col min="9992" max="9992" width="13" style="107" customWidth="1"/>
    <col min="9993" max="9993" width="1.33203125" style="107" customWidth="1"/>
    <col min="9994" max="9994" width="10.88671875" style="107" customWidth="1"/>
    <col min="9995" max="9995" width="12" style="107" customWidth="1"/>
    <col min="9996" max="9996" width="8" style="107" customWidth="1"/>
    <col min="9997" max="9997" width="1.5546875" style="107" customWidth="1"/>
    <col min="9998" max="9999" width="8" style="107" customWidth="1"/>
    <col min="10000" max="10000" width="7.88671875" style="107" customWidth="1"/>
    <col min="10001" max="10240" width="8" style="107"/>
    <col min="10241" max="10241" width="17.5546875" style="107" customWidth="1"/>
    <col min="10242" max="10242" width="9.5546875" style="107" customWidth="1"/>
    <col min="10243" max="10244" width="8" style="107" customWidth="1"/>
    <col min="10245" max="10245" width="1.6640625" style="107" customWidth="1"/>
    <col min="10246" max="10246" width="9.33203125" style="107" customWidth="1"/>
    <col min="10247" max="10247" width="8" style="107" customWidth="1"/>
    <col min="10248" max="10248" width="13" style="107" customWidth="1"/>
    <col min="10249" max="10249" width="1.33203125" style="107" customWidth="1"/>
    <col min="10250" max="10250" width="10.88671875" style="107" customWidth="1"/>
    <col min="10251" max="10251" width="12" style="107" customWidth="1"/>
    <col min="10252" max="10252" width="8" style="107" customWidth="1"/>
    <col min="10253" max="10253" width="1.5546875" style="107" customWidth="1"/>
    <col min="10254" max="10255" width="8" style="107" customWidth="1"/>
    <col min="10256" max="10256" width="7.88671875" style="107" customWidth="1"/>
    <col min="10257" max="10496" width="8" style="107"/>
    <col min="10497" max="10497" width="17.5546875" style="107" customWidth="1"/>
    <col min="10498" max="10498" width="9.5546875" style="107" customWidth="1"/>
    <col min="10499" max="10500" width="8" style="107" customWidth="1"/>
    <col min="10501" max="10501" width="1.6640625" style="107" customWidth="1"/>
    <col min="10502" max="10502" width="9.33203125" style="107" customWidth="1"/>
    <col min="10503" max="10503" width="8" style="107" customWidth="1"/>
    <col min="10504" max="10504" width="13" style="107" customWidth="1"/>
    <col min="10505" max="10505" width="1.33203125" style="107" customWidth="1"/>
    <col min="10506" max="10506" width="10.88671875" style="107" customWidth="1"/>
    <col min="10507" max="10507" width="12" style="107" customWidth="1"/>
    <col min="10508" max="10508" width="8" style="107" customWidth="1"/>
    <col min="10509" max="10509" width="1.5546875" style="107" customWidth="1"/>
    <col min="10510" max="10511" width="8" style="107" customWidth="1"/>
    <col min="10512" max="10512" width="7.88671875" style="107" customWidth="1"/>
    <col min="10513" max="10752" width="8" style="107"/>
    <col min="10753" max="10753" width="17.5546875" style="107" customWidth="1"/>
    <col min="10754" max="10754" width="9.5546875" style="107" customWidth="1"/>
    <col min="10755" max="10756" width="8" style="107" customWidth="1"/>
    <col min="10757" max="10757" width="1.6640625" style="107" customWidth="1"/>
    <col min="10758" max="10758" width="9.33203125" style="107" customWidth="1"/>
    <col min="10759" max="10759" width="8" style="107" customWidth="1"/>
    <col min="10760" max="10760" width="13" style="107" customWidth="1"/>
    <col min="10761" max="10761" width="1.33203125" style="107" customWidth="1"/>
    <col min="10762" max="10762" width="10.88671875" style="107" customWidth="1"/>
    <col min="10763" max="10763" width="12" style="107" customWidth="1"/>
    <col min="10764" max="10764" width="8" style="107" customWidth="1"/>
    <col min="10765" max="10765" width="1.5546875" style="107" customWidth="1"/>
    <col min="10766" max="10767" width="8" style="107" customWidth="1"/>
    <col min="10768" max="10768" width="7.88671875" style="107" customWidth="1"/>
    <col min="10769" max="11008" width="8" style="107"/>
    <col min="11009" max="11009" width="17.5546875" style="107" customWidth="1"/>
    <col min="11010" max="11010" width="9.5546875" style="107" customWidth="1"/>
    <col min="11011" max="11012" width="8" style="107" customWidth="1"/>
    <col min="11013" max="11013" width="1.6640625" style="107" customWidth="1"/>
    <col min="11014" max="11014" width="9.33203125" style="107" customWidth="1"/>
    <col min="11015" max="11015" width="8" style="107" customWidth="1"/>
    <col min="11016" max="11016" width="13" style="107" customWidth="1"/>
    <col min="11017" max="11017" width="1.33203125" style="107" customWidth="1"/>
    <col min="11018" max="11018" width="10.88671875" style="107" customWidth="1"/>
    <col min="11019" max="11019" width="12" style="107" customWidth="1"/>
    <col min="11020" max="11020" width="8" style="107" customWidth="1"/>
    <col min="11021" max="11021" width="1.5546875" style="107" customWidth="1"/>
    <col min="11022" max="11023" width="8" style="107" customWidth="1"/>
    <col min="11024" max="11024" width="7.88671875" style="107" customWidth="1"/>
    <col min="11025" max="11264" width="8" style="107"/>
    <col min="11265" max="11265" width="17.5546875" style="107" customWidth="1"/>
    <col min="11266" max="11266" width="9.5546875" style="107" customWidth="1"/>
    <col min="11267" max="11268" width="8" style="107" customWidth="1"/>
    <col min="11269" max="11269" width="1.6640625" style="107" customWidth="1"/>
    <col min="11270" max="11270" width="9.33203125" style="107" customWidth="1"/>
    <col min="11271" max="11271" width="8" style="107" customWidth="1"/>
    <col min="11272" max="11272" width="13" style="107" customWidth="1"/>
    <col min="11273" max="11273" width="1.33203125" style="107" customWidth="1"/>
    <col min="11274" max="11274" width="10.88671875" style="107" customWidth="1"/>
    <col min="11275" max="11275" width="12" style="107" customWidth="1"/>
    <col min="11276" max="11276" width="8" style="107" customWidth="1"/>
    <col min="11277" max="11277" width="1.5546875" style="107" customWidth="1"/>
    <col min="11278" max="11279" width="8" style="107" customWidth="1"/>
    <col min="11280" max="11280" width="7.88671875" style="107" customWidth="1"/>
    <col min="11281" max="11520" width="8" style="107"/>
    <col min="11521" max="11521" width="17.5546875" style="107" customWidth="1"/>
    <col min="11522" max="11522" width="9.5546875" style="107" customWidth="1"/>
    <col min="11523" max="11524" width="8" style="107" customWidth="1"/>
    <col min="11525" max="11525" width="1.6640625" style="107" customWidth="1"/>
    <col min="11526" max="11526" width="9.33203125" style="107" customWidth="1"/>
    <col min="11527" max="11527" width="8" style="107" customWidth="1"/>
    <col min="11528" max="11528" width="13" style="107" customWidth="1"/>
    <col min="11529" max="11529" width="1.33203125" style="107" customWidth="1"/>
    <col min="11530" max="11530" width="10.88671875" style="107" customWidth="1"/>
    <col min="11531" max="11531" width="12" style="107" customWidth="1"/>
    <col min="11532" max="11532" width="8" style="107" customWidth="1"/>
    <col min="11533" max="11533" width="1.5546875" style="107" customWidth="1"/>
    <col min="11534" max="11535" width="8" style="107" customWidth="1"/>
    <col min="11536" max="11536" width="7.88671875" style="107" customWidth="1"/>
    <col min="11537" max="11776" width="8" style="107"/>
    <col min="11777" max="11777" width="17.5546875" style="107" customWidth="1"/>
    <col min="11778" max="11778" width="9.5546875" style="107" customWidth="1"/>
    <col min="11779" max="11780" width="8" style="107" customWidth="1"/>
    <col min="11781" max="11781" width="1.6640625" style="107" customWidth="1"/>
    <col min="11782" max="11782" width="9.33203125" style="107" customWidth="1"/>
    <col min="11783" max="11783" width="8" style="107" customWidth="1"/>
    <col min="11784" max="11784" width="13" style="107" customWidth="1"/>
    <col min="11785" max="11785" width="1.33203125" style="107" customWidth="1"/>
    <col min="11786" max="11786" width="10.88671875" style="107" customWidth="1"/>
    <col min="11787" max="11787" width="12" style="107" customWidth="1"/>
    <col min="11788" max="11788" width="8" style="107" customWidth="1"/>
    <col min="11789" max="11789" width="1.5546875" style="107" customWidth="1"/>
    <col min="11790" max="11791" width="8" style="107" customWidth="1"/>
    <col min="11792" max="11792" width="7.88671875" style="107" customWidth="1"/>
    <col min="11793" max="12032" width="8" style="107"/>
    <col min="12033" max="12033" width="17.5546875" style="107" customWidth="1"/>
    <col min="12034" max="12034" width="9.5546875" style="107" customWidth="1"/>
    <col min="12035" max="12036" width="8" style="107" customWidth="1"/>
    <col min="12037" max="12037" width="1.6640625" style="107" customWidth="1"/>
    <col min="12038" max="12038" width="9.33203125" style="107" customWidth="1"/>
    <col min="12039" max="12039" width="8" style="107" customWidth="1"/>
    <col min="12040" max="12040" width="13" style="107" customWidth="1"/>
    <col min="12041" max="12041" width="1.33203125" style="107" customWidth="1"/>
    <col min="12042" max="12042" width="10.88671875" style="107" customWidth="1"/>
    <col min="12043" max="12043" width="12" style="107" customWidth="1"/>
    <col min="12044" max="12044" width="8" style="107" customWidth="1"/>
    <col min="12045" max="12045" width="1.5546875" style="107" customWidth="1"/>
    <col min="12046" max="12047" width="8" style="107" customWidth="1"/>
    <col min="12048" max="12048" width="7.88671875" style="107" customWidth="1"/>
    <col min="12049" max="12288" width="8" style="107"/>
    <col min="12289" max="12289" width="17.5546875" style="107" customWidth="1"/>
    <col min="12290" max="12290" width="9.5546875" style="107" customWidth="1"/>
    <col min="12291" max="12292" width="8" style="107" customWidth="1"/>
    <col min="12293" max="12293" width="1.6640625" style="107" customWidth="1"/>
    <col min="12294" max="12294" width="9.33203125" style="107" customWidth="1"/>
    <col min="12295" max="12295" width="8" style="107" customWidth="1"/>
    <col min="12296" max="12296" width="13" style="107" customWidth="1"/>
    <col min="12297" max="12297" width="1.33203125" style="107" customWidth="1"/>
    <col min="12298" max="12298" width="10.88671875" style="107" customWidth="1"/>
    <col min="12299" max="12299" width="12" style="107" customWidth="1"/>
    <col min="12300" max="12300" width="8" style="107" customWidth="1"/>
    <col min="12301" max="12301" width="1.5546875" style="107" customWidth="1"/>
    <col min="12302" max="12303" width="8" style="107" customWidth="1"/>
    <col min="12304" max="12304" width="7.88671875" style="107" customWidth="1"/>
    <col min="12305" max="12544" width="8" style="107"/>
    <col min="12545" max="12545" width="17.5546875" style="107" customWidth="1"/>
    <col min="12546" max="12546" width="9.5546875" style="107" customWidth="1"/>
    <col min="12547" max="12548" width="8" style="107" customWidth="1"/>
    <col min="12549" max="12549" width="1.6640625" style="107" customWidth="1"/>
    <col min="12550" max="12550" width="9.33203125" style="107" customWidth="1"/>
    <col min="12551" max="12551" width="8" style="107" customWidth="1"/>
    <col min="12552" max="12552" width="13" style="107" customWidth="1"/>
    <col min="12553" max="12553" width="1.33203125" style="107" customWidth="1"/>
    <col min="12554" max="12554" width="10.88671875" style="107" customWidth="1"/>
    <col min="12555" max="12555" width="12" style="107" customWidth="1"/>
    <col min="12556" max="12556" width="8" style="107" customWidth="1"/>
    <col min="12557" max="12557" width="1.5546875" style="107" customWidth="1"/>
    <col min="12558" max="12559" width="8" style="107" customWidth="1"/>
    <col min="12560" max="12560" width="7.88671875" style="107" customWidth="1"/>
    <col min="12561" max="12800" width="8" style="107"/>
    <col min="12801" max="12801" width="17.5546875" style="107" customWidth="1"/>
    <col min="12802" max="12802" width="9.5546875" style="107" customWidth="1"/>
    <col min="12803" max="12804" width="8" style="107" customWidth="1"/>
    <col min="12805" max="12805" width="1.6640625" style="107" customWidth="1"/>
    <col min="12806" max="12806" width="9.33203125" style="107" customWidth="1"/>
    <col min="12807" max="12807" width="8" style="107" customWidth="1"/>
    <col min="12808" max="12808" width="13" style="107" customWidth="1"/>
    <col min="12809" max="12809" width="1.33203125" style="107" customWidth="1"/>
    <col min="12810" max="12810" width="10.88671875" style="107" customWidth="1"/>
    <col min="12811" max="12811" width="12" style="107" customWidth="1"/>
    <col min="12812" max="12812" width="8" style="107" customWidth="1"/>
    <col min="12813" max="12813" width="1.5546875" style="107" customWidth="1"/>
    <col min="12814" max="12815" width="8" style="107" customWidth="1"/>
    <col min="12816" max="12816" width="7.88671875" style="107" customWidth="1"/>
    <col min="12817" max="13056" width="8" style="107"/>
    <col min="13057" max="13057" width="17.5546875" style="107" customWidth="1"/>
    <col min="13058" max="13058" width="9.5546875" style="107" customWidth="1"/>
    <col min="13059" max="13060" width="8" style="107" customWidth="1"/>
    <col min="13061" max="13061" width="1.6640625" style="107" customWidth="1"/>
    <col min="13062" max="13062" width="9.33203125" style="107" customWidth="1"/>
    <col min="13063" max="13063" width="8" style="107" customWidth="1"/>
    <col min="13064" max="13064" width="13" style="107" customWidth="1"/>
    <col min="13065" max="13065" width="1.33203125" style="107" customWidth="1"/>
    <col min="13066" max="13066" width="10.88671875" style="107" customWidth="1"/>
    <col min="13067" max="13067" width="12" style="107" customWidth="1"/>
    <col min="13068" max="13068" width="8" style="107" customWidth="1"/>
    <col min="13069" max="13069" width="1.5546875" style="107" customWidth="1"/>
    <col min="13070" max="13071" width="8" style="107" customWidth="1"/>
    <col min="13072" max="13072" width="7.88671875" style="107" customWidth="1"/>
    <col min="13073" max="13312" width="8" style="107"/>
    <col min="13313" max="13313" width="17.5546875" style="107" customWidth="1"/>
    <col min="13314" max="13314" width="9.5546875" style="107" customWidth="1"/>
    <col min="13315" max="13316" width="8" style="107" customWidth="1"/>
    <col min="13317" max="13317" width="1.6640625" style="107" customWidth="1"/>
    <col min="13318" max="13318" width="9.33203125" style="107" customWidth="1"/>
    <col min="13319" max="13319" width="8" style="107" customWidth="1"/>
    <col min="13320" max="13320" width="13" style="107" customWidth="1"/>
    <col min="13321" max="13321" width="1.33203125" style="107" customWidth="1"/>
    <col min="13322" max="13322" width="10.88671875" style="107" customWidth="1"/>
    <col min="13323" max="13323" width="12" style="107" customWidth="1"/>
    <col min="13324" max="13324" width="8" style="107" customWidth="1"/>
    <col min="13325" max="13325" width="1.5546875" style="107" customWidth="1"/>
    <col min="13326" max="13327" width="8" style="107" customWidth="1"/>
    <col min="13328" max="13328" width="7.88671875" style="107" customWidth="1"/>
    <col min="13329" max="13568" width="8" style="107"/>
    <col min="13569" max="13569" width="17.5546875" style="107" customWidth="1"/>
    <col min="13570" max="13570" width="9.5546875" style="107" customWidth="1"/>
    <col min="13571" max="13572" width="8" style="107" customWidth="1"/>
    <col min="13573" max="13573" width="1.6640625" style="107" customWidth="1"/>
    <col min="13574" max="13574" width="9.33203125" style="107" customWidth="1"/>
    <col min="13575" max="13575" width="8" style="107" customWidth="1"/>
    <col min="13576" max="13576" width="13" style="107" customWidth="1"/>
    <col min="13577" max="13577" width="1.33203125" style="107" customWidth="1"/>
    <col min="13578" max="13578" width="10.88671875" style="107" customWidth="1"/>
    <col min="13579" max="13579" width="12" style="107" customWidth="1"/>
    <col min="13580" max="13580" width="8" style="107" customWidth="1"/>
    <col min="13581" max="13581" width="1.5546875" style="107" customWidth="1"/>
    <col min="13582" max="13583" width="8" style="107" customWidth="1"/>
    <col min="13584" max="13584" width="7.88671875" style="107" customWidth="1"/>
    <col min="13585" max="13824" width="8" style="107"/>
    <col min="13825" max="13825" width="17.5546875" style="107" customWidth="1"/>
    <col min="13826" max="13826" width="9.5546875" style="107" customWidth="1"/>
    <col min="13827" max="13828" width="8" style="107" customWidth="1"/>
    <col min="13829" max="13829" width="1.6640625" style="107" customWidth="1"/>
    <col min="13830" max="13830" width="9.33203125" style="107" customWidth="1"/>
    <col min="13831" max="13831" width="8" style="107" customWidth="1"/>
    <col min="13832" max="13832" width="13" style="107" customWidth="1"/>
    <col min="13833" max="13833" width="1.33203125" style="107" customWidth="1"/>
    <col min="13834" max="13834" width="10.88671875" style="107" customWidth="1"/>
    <col min="13835" max="13835" width="12" style="107" customWidth="1"/>
    <col min="13836" max="13836" width="8" style="107" customWidth="1"/>
    <col min="13837" max="13837" width="1.5546875" style="107" customWidth="1"/>
    <col min="13838" max="13839" width="8" style="107" customWidth="1"/>
    <col min="13840" max="13840" width="7.88671875" style="107" customWidth="1"/>
    <col min="13841" max="14080" width="8" style="107"/>
    <col min="14081" max="14081" width="17.5546875" style="107" customWidth="1"/>
    <col min="14082" max="14082" width="9.5546875" style="107" customWidth="1"/>
    <col min="14083" max="14084" width="8" style="107" customWidth="1"/>
    <col min="14085" max="14085" width="1.6640625" style="107" customWidth="1"/>
    <col min="14086" max="14086" width="9.33203125" style="107" customWidth="1"/>
    <col min="14087" max="14087" width="8" style="107" customWidth="1"/>
    <col min="14088" max="14088" width="13" style="107" customWidth="1"/>
    <col min="14089" max="14089" width="1.33203125" style="107" customWidth="1"/>
    <col min="14090" max="14090" width="10.88671875" style="107" customWidth="1"/>
    <col min="14091" max="14091" width="12" style="107" customWidth="1"/>
    <col min="14092" max="14092" width="8" style="107" customWidth="1"/>
    <col min="14093" max="14093" width="1.5546875" style="107" customWidth="1"/>
    <col min="14094" max="14095" width="8" style="107" customWidth="1"/>
    <col min="14096" max="14096" width="7.88671875" style="107" customWidth="1"/>
    <col min="14097" max="14336" width="8" style="107"/>
    <col min="14337" max="14337" width="17.5546875" style="107" customWidth="1"/>
    <col min="14338" max="14338" width="9.5546875" style="107" customWidth="1"/>
    <col min="14339" max="14340" width="8" style="107" customWidth="1"/>
    <col min="14341" max="14341" width="1.6640625" style="107" customWidth="1"/>
    <col min="14342" max="14342" width="9.33203125" style="107" customWidth="1"/>
    <col min="14343" max="14343" width="8" style="107" customWidth="1"/>
    <col min="14344" max="14344" width="13" style="107" customWidth="1"/>
    <col min="14345" max="14345" width="1.33203125" style="107" customWidth="1"/>
    <col min="14346" max="14346" width="10.88671875" style="107" customWidth="1"/>
    <col min="14347" max="14347" width="12" style="107" customWidth="1"/>
    <col min="14348" max="14348" width="8" style="107" customWidth="1"/>
    <col min="14349" max="14349" width="1.5546875" style="107" customWidth="1"/>
    <col min="14350" max="14351" width="8" style="107" customWidth="1"/>
    <col min="14352" max="14352" width="7.88671875" style="107" customWidth="1"/>
    <col min="14353" max="14592" width="8" style="107"/>
    <col min="14593" max="14593" width="17.5546875" style="107" customWidth="1"/>
    <col min="14594" max="14594" width="9.5546875" style="107" customWidth="1"/>
    <col min="14595" max="14596" width="8" style="107" customWidth="1"/>
    <col min="14597" max="14597" width="1.6640625" style="107" customWidth="1"/>
    <col min="14598" max="14598" width="9.33203125" style="107" customWidth="1"/>
    <col min="14599" max="14599" width="8" style="107" customWidth="1"/>
    <col min="14600" max="14600" width="13" style="107" customWidth="1"/>
    <col min="14601" max="14601" width="1.33203125" style="107" customWidth="1"/>
    <col min="14602" max="14602" width="10.88671875" style="107" customWidth="1"/>
    <col min="14603" max="14603" width="12" style="107" customWidth="1"/>
    <col min="14604" max="14604" width="8" style="107" customWidth="1"/>
    <col min="14605" max="14605" width="1.5546875" style="107" customWidth="1"/>
    <col min="14606" max="14607" width="8" style="107" customWidth="1"/>
    <col min="14608" max="14608" width="7.88671875" style="107" customWidth="1"/>
    <col min="14609" max="14848" width="8" style="107"/>
    <col min="14849" max="14849" width="17.5546875" style="107" customWidth="1"/>
    <col min="14850" max="14850" width="9.5546875" style="107" customWidth="1"/>
    <col min="14851" max="14852" width="8" style="107" customWidth="1"/>
    <col min="14853" max="14853" width="1.6640625" style="107" customWidth="1"/>
    <col min="14854" max="14854" width="9.33203125" style="107" customWidth="1"/>
    <col min="14855" max="14855" width="8" style="107" customWidth="1"/>
    <col min="14856" max="14856" width="13" style="107" customWidth="1"/>
    <col min="14857" max="14857" width="1.33203125" style="107" customWidth="1"/>
    <col min="14858" max="14858" width="10.88671875" style="107" customWidth="1"/>
    <col min="14859" max="14859" width="12" style="107" customWidth="1"/>
    <col min="14860" max="14860" width="8" style="107" customWidth="1"/>
    <col min="14861" max="14861" width="1.5546875" style="107" customWidth="1"/>
    <col min="14862" max="14863" width="8" style="107" customWidth="1"/>
    <col min="14864" max="14864" width="7.88671875" style="107" customWidth="1"/>
    <col min="14865" max="15104" width="8" style="107"/>
    <col min="15105" max="15105" width="17.5546875" style="107" customWidth="1"/>
    <col min="15106" max="15106" width="9.5546875" style="107" customWidth="1"/>
    <col min="15107" max="15108" width="8" style="107" customWidth="1"/>
    <col min="15109" max="15109" width="1.6640625" style="107" customWidth="1"/>
    <col min="15110" max="15110" width="9.33203125" style="107" customWidth="1"/>
    <col min="15111" max="15111" width="8" style="107" customWidth="1"/>
    <col min="15112" max="15112" width="13" style="107" customWidth="1"/>
    <col min="15113" max="15113" width="1.33203125" style="107" customWidth="1"/>
    <col min="15114" max="15114" width="10.88671875" style="107" customWidth="1"/>
    <col min="15115" max="15115" width="12" style="107" customWidth="1"/>
    <col min="15116" max="15116" width="8" style="107" customWidth="1"/>
    <col min="15117" max="15117" width="1.5546875" style="107" customWidth="1"/>
    <col min="15118" max="15119" width="8" style="107" customWidth="1"/>
    <col min="15120" max="15120" width="7.88671875" style="107" customWidth="1"/>
    <col min="15121" max="15360" width="8" style="107"/>
    <col min="15361" max="15361" width="17.5546875" style="107" customWidth="1"/>
    <col min="15362" max="15362" width="9.5546875" style="107" customWidth="1"/>
    <col min="15363" max="15364" width="8" style="107" customWidth="1"/>
    <col min="15365" max="15365" width="1.6640625" style="107" customWidth="1"/>
    <col min="15366" max="15366" width="9.33203125" style="107" customWidth="1"/>
    <col min="15367" max="15367" width="8" style="107" customWidth="1"/>
    <col min="15368" max="15368" width="13" style="107" customWidth="1"/>
    <col min="15369" max="15369" width="1.33203125" style="107" customWidth="1"/>
    <col min="15370" max="15370" width="10.88671875" style="107" customWidth="1"/>
    <col min="15371" max="15371" width="12" style="107" customWidth="1"/>
    <col min="15372" max="15372" width="8" style="107" customWidth="1"/>
    <col min="15373" max="15373" width="1.5546875" style="107" customWidth="1"/>
    <col min="15374" max="15375" width="8" style="107" customWidth="1"/>
    <col min="15376" max="15376" width="7.88671875" style="107" customWidth="1"/>
    <col min="15377" max="15616" width="8" style="107"/>
    <col min="15617" max="15617" width="17.5546875" style="107" customWidth="1"/>
    <col min="15618" max="15618" width="9.5546875" style="107" customWidth="1"/>
    <col min="15619" max="15620" width="8" style="107" customWidth="1"/>
    <col min="15621" max="15621" width="1.6640625" style="107" customWidth="1"/>
    <col min="15622" max="15622" width="9.33203125" style="107" customWidth="1"/>
    <col min="15623" max="15623" width="8" style="107" customWidth="1"/>
    <col min="15624" max="15624" width="13" style="107" customWidth="1"/>
    <col min="15625" max="15625" width="1.33203125" style="107" customWidth="1"/>
    <col min="15626" max="15626" width="10.88671875" style="107" customWidth="1"/>
    <col min="15627" max="15627" width="12" style="107" customWidth="1"/>
    <col min="15628" max="15628" width="8" style="107" customWidth="1"/>
    <col min="15629" max="15629" width="1.5546875" style="107" customWidth="1"/>
    <col min="15630" max="15631" width="8" style="107" customWidth="1"/>
    <col min="15632" max="15632" width="7.88671875" style="107" customWidth="1"/>
    <col min="15633" max="15872" width="8" style="107"/>
    <col min="15873" max="15873" width="17.5546875" style="107" customWidth="1"/>
    <col min="15874" max="15874" width="9.5546875" style="107" customWidth="1"/>
    <col min="15875" max="15876" width="8" style="107" customWidth="1"/>
    <col min="15877" max="15877" width="1.6640625" style="107" customWidth="1"/>
    <col min="15878" max="15878" width="9.33203125" style="107" customWidth="1"/>
    <col min="15879" max="15879" width="8" style="107" customWidth="1"/>
    <col min="15880" max="15880" width="13" style="107" customWidth="1"/>
    <col min="15881" max="15881" width="1.33203125" style="107" customWidth="1"/>
    <col min="15882" max="15882" width="10.88671875" style="107" customWidth="1"/>
    <col min="15883" max="15883" width="12" style="107" customWidth="1"/>
    <col min="15884" max="15884" width="8" style="107" customWidth="1"/>
    <col min="15885" max="15885" width="1.5546875" style="107" customWidth="1"/>
    <col min="15886" max="15887" width="8" style="107" customWidth="1"/>
    <col min="15888" max="15888" width="7.88671875" style="107" customWidth="1"/>
    <col min="15889" max="16128" width="8" style="107"/>
    <col min="16129" max="16129" width="17.5546875" style="107" customWidth="1"/>
    <col min="16130" max="16130" width="9.5546875" style="107" customWidth="1"/>
    <col min="16131" max="16132" width="8" style="107" customWidth="1"/>
    <col min="16133" max="16133" width="1.6640625" style="107" customWidth="1"/>
    <col min="16134" max="16134" width="9.33203125" style="107" customWidth="1"/>
    <col min="16135" max="16135" width="8" style="107" customWidth="1"/>
    <col min="16136" max="16136" width="13" style="107" customWidth="1"/>
    <col min="16137" max="16137" width="1.33203125" style="107" customWidth="1"/>
    <col min="16138" max="16138" width="10.88671875" style="107" customWidth="1"/>
    <col min="16139" max="16139" width="12" style="107" customWidth="1"/>
    <col min="16140" max="16140" width="8" style="107" customWidth="1"/>
    <col min="16141" max="16141" width="1.5546875" style="107" customWidth="1"/>
    <col min="16142" max="16143" width="8" style="107" customWidth="1"/>
    <col min="16144" max="16144" width="7.88671875" style="107" customWidth="1"/>
    <col min="16145" max="16384" width="8" style="107"/>
  </cols>
  <sheetData>
    <row r="1" spans="1:18" x14ac:dyDescent="0.3">
      <c r="A1" s="105" t="s">
        <v>270</v>
      </c>
      <c r="B1" s="106"/>
      <c r="C1" s="106"/>
      <c r="D1" s="106"/>
      <c r="E1" s="106"/>
      <c r="F1" s="106"/>
      <c r="G1" s="106"/>
      <c r="H1" s="106"/>
      <c r="I1" s="106"/>
    </row>
    <row r="2" spans="1:18" x14ac:dyDescent="0.3">
      <c r="A2" s="108"/>
      <c r="B2" s="108"/>
      <c r="C2" s="108"/>
      <c r="D2" s="108"/>
      <c r="E2" s="108"/>
      <c r="F2" s="108"/>
      <c r="G2" s="108"/>
      <c r="H2" s="108"/>
      <c r="I2" s="108"/>
      <c r="J2" s="109"/>
      <c r="K2" s="109"/>
      <c r="L2" s="109"/>
      <c r="M2" s="109"/>
      <c r="N2" s="109"/>
      <c r="O2" s="109"/>
      <c r="P2" s="110" t="s">
        <v>271</v>
      </c>
    </row>
    <row r="3" spans="1:18" x14ac:dyDescent="0.3">
      <c r="B3" s="111" t="s">
        <v>272</v>
      </c>
      <c r="C3" s="111"/>
      <c r="D3" s="111"/>
      <c r="E3" s="112"/>
      <c r="F3" s="111" t="s">
        <v>273</v>
      </c>
      <c r="G3" s="111"/>
      <c r="H3" s="111"/>
      <c r="I3" s="112"/>
      <c r="J3" s="111" t="s">
        <v>274</v>
      </c>
      <c r="K3" s="111"/>
      <c r="L3" s="111"/>
      <c r="M3" s="112"/>
      <c r="N3" s="111" t="s">
        <v>275</v>
      </c>
      <c r="O3" s="111"/>
      <c r="P3" s="111"/>
    </row>
    <row r="4" spans="1:18" ht="27.6" x14ac:dyDescent="0.3">
      <c r="A4" s="113"/>
      <c r="B4" s="114">
        <v>2019</v>
      </c>
      <c r="C4" s="114">
        <v>2020</v>
      </c>
      <c r="D4" s="115" t="s">
        <v>276</v>
      </c>
      <c r="E4" s="115"/>
      <c r="F4" s="114">
        <v>2019</v>
      </c>
      <c r="G4" s="114">
        <v>2020</v>
      </c>
      <c r="H4" s="115" t="s">
        <v>276</v>
      </c>
      <c r="I4" s="115"/>
      <c r="J4" s="114">
        <v>2019</v>
      </c>
      <c r="K4" s="114">
        <v>2020</v>
      </c>
      <c r="L4" s="115" t="s">
        <v>276</v>
      </c>
      <c r="M4" s="115"/>
      <c r="N4" s="114">
        <v>2019</v>
      </c>
      <c r="O4" s="114">
        <v>2020</v>
      </c>
      <c r="P4" s="115" t="s">
        <v>276</v>
      </c>
    </row>
    <row r="5" spans="1:18" x14ac:dyDescent="0.3">
      <c r="A5" s="116"/>
      <c r="D5" s="117"/>
      <c r="E5" s="117"/>
      <c r="H5" s="117"/>
      <c r="I5" s="117"/>
    </row>
    <row r="6" spans="1:18" x14ac:dyDescent="0.3">
      <c r="A6" s="106" t="s">
        <v>1</v>
      </c>
      <c r="B6" s="118">
        <v>1520</v>
      </c>
      <c r="C6" s="118">
        <v>1652</v>
      </c>
      <c r="D6" s="119">
        <f t="shared" ref="D6:D24" si="0">SUM(C6-B6)/B6*100</f>
        <v>8.6842105263157894</v>
      </c>
      <c r="E6" s="120"/>
      <c r="F6" s="121">
        <v>39</v>
      </c>
      <c r="G6" s="121">
        <v>55</v>
      </c>
      <c r="H6" s="122" t="s">
        <v>187</v>
      </c>
      <c r="I6" s="123"/>
      <c r="J6" s="124">
        <v>42</v>
      </c>
      <c r="K6" s="124">
        <v>60</v>
      </c>
      <c r="L6" s="119">
        <f>SUM(K6-J6)/J6*100</f>
        <v>42.857142857142854</v>
      </c>
      <c r="M6" s="125"/>
      <c r="N6" s="126">
        <v>234</v>
      </c>
      <c r="O6" s="126">
        <v>199</v>
      </c>
      <c r="P6" s="119">
        <f>SUM(O6-N6)/N6*100</f>
        <v>-14.957264957264957</v>
      </c>
      <c r="Q6" s="127"/>
      <c r="R6" s="124"/>
    </row>
    <row r="7" spans="1:18" x14ac:dyDescent="0.3">
      <c r="A7" s="106" t="s">
        <v>2</v>
      </c>
      <c r="B7" s="118">
        <v>34</v>
      </c>
      <c r="C7" s="118">
        <v>33</v>
      </c>
      <c r="D7" s="119">
        <f t="shared" si="0"/>
        <v>-2.9411764705882351</v>
      </c>
      <c r="E7" s="120"/>
      <c r="F7" s="124">
        <v>0</v>
      </c>
      <c r="G7" s="124">
        <v>0</v>
      </c>
      <c r="H7" s="128" t="s">
        <v>187</v>
      </c>
      <c r="I7" s="125"/>
      <c r="J7" s="121">
        <v>2</v>
      </c>
      <c r="K7" s="124">
        <v>6</v>
      </c>
      <c r="L7" s="119">
        <f>SUM(K7-J7)/J7*100</f>
        <v>200</v>
      </c>
      <c r="M7" s="125"/>
      <c r="N7" s="126">
        <v>92</v>
      </c>
      <c r="O7" s="126">
        <v>127</v>
      </c>
      <c r="P7" s="119">
        <f>SUM(O7-N7)/N7*100</f>
        <v>38.04347826086957</v>
      </c>
      <c r="Q7" s="127"/>
      <c r="R7" s="124"/>
    </row>
    <row r="8" spans="1:18" x14ac:dyDescent="0.3">
      <c r="A8" s="106" t="s">
        <v>3</v>
      </c>
      <c r="B8" s="118">
        <v>1489</v>
      </c>
      <c r="C8" s="118">
        <v>1298</v>
      </c>
      <c r="D8" s="119">
        <f t="shared" si="0"/>
        <v>-12.827400940228342</v>
      </c>
      <c r="E8" s="120"/>
      <c r="F8" s="124">
        <v>39</v>
      </c>
      <c r="G8" s="121">
        <v>23</v>
      </c>
      <c r="H8" s="122" t="s">
        <v>187</v>
      </c>
      <c r="I8" s="125"/>
      <c r="J8" s="124">
        <v>60</v>
      </c>
      <c r="K8" s="124">
        <v>69</v>
      </c>
      <c r="L8" s="119">
        <f>SUM(K8-J8)/J8*100</f>
        <v>15</v>
      </c>
      <c r="M8" s="125"/>
      <c r="N8" s="126">
        <v>234</v>
      </c>
      <c r="O8" s="126">
        <v>169</v>
      </c>
      <c r="P8" s="119">
        <f>SUM(O8-N8)/N8*100</f>
        <v>-27.777777777777779</v>
      </c>
      <c r="Q8" s="127"/>
      <c r="R8" s="124"/>
    </row>
    <row r="9" spans="1:18" x14ac:dyDescent="0.3">
      <c r="A9" s="107" t="s">
        <v>7</v>
      </c>
      <c r="B9" s="118">
        <v>66</v>
      </c>
      <c r="C9" s="118">
        <v>84</v>
      </c>
      <c r="D9" s="119">
        <f t="shared" si="0"/>
        <v>27.27272727272727</v>
      </c>
      <c r="E9" s="120"/>
      <c r="F9" s="124">
        <v>0</v>
      </c>
      <c r="G9" s="124">
        <v>0</v>
      </c>
      <c r="H9" s="128" t="s">
        <v>187</v>
      </c>
      <c r="I9" s="125"/>
      <c r="J9" s="124">
        <v>24</v>
      </c>
      <c r="K9" s="124">
        <v>22</v>
      </c>
      <c r="L9" s="119">
        <f>SUM(K9-J9)/J9*100</f>
        <v>-8.3333333333333321</v>
      </c>
      <c r="M9" s="125"/>
      <c r="N9" s="126">
        <v>373</v>
      </c>
      <c r="O9" s="126">
        <v>284</v>
      </c>
      <c r="P9" s="119">
        <f>SUM(O9-N9)/N9*100</f>
        <v>-23.860589812332439</v>
      </c>
      <c r="Q9" s="127"/>
      <c r="R9" s="124"/>
    </row>
    <row r="10" spans="1:18" x14ac:dyDescent="0.3">
      <c r="A10" s="106" t="s">
        <v>4</v>
      </c>
      <c r="B10" s="118">
        <v>811</v>
      </c>
      <c r="C10" s="118">
        <v>802</v>
      </c>
      <c r="D10" s="119">
        <f t="shared" si="0"/>
        <v>-1.1097410604192355</v>
      </c>
      <c r="E10" s="120"/>
      <c r="F10" s="121">
        <v>0</v>
      </c>
      <c r="G10" s="121">
        <v>0</v>
      </c>
      <c r="H10" s="122" t="s">
        <v>187</v>
      </c>
      <c r="I10" s="125"/>
      <c r="J10" s="124">
        <v>82</v>
      </c>
      <c r="K10" s="124">
        <v>87</v>
      </c>
      <c r="L10" s="119">
        <f>SUM(K10-J10)/J10*100</f>
        <v>6.0975609756097562</v>
      </c>
      <c r="M10" s="125"/>
      <c r="N10" s="126">
        <v>793</v>
      </c>
      <c r="O10" s="126">
        <v>584</v>
      </c>
      <c r="P10" s="119">
        <f>SUM(O10-N10)/N10*100</f>
        <v>-26.355611601513239</v>
      </c>
      <c r="Q10" s="127"/>
      <c r="R10" s="124"/>
    </row>
    <row r="11" spans="1:18" x14ac:dyDescent="0.3">
      <c r="A11" s="106" t="s">
        <v>5</v>
      </c>
      <c r="B11" s="118">
        <v>1744</v>
      </c>
      <c r="C11" s="118">
        <v>1438</v>
      </c>
      <c r="D11" s="119">
        <f t="shared" si="0"/>
        <v>-17.545871559633028</v>
      </c>
      <c r="E11" s="120"/>
      <c r="F11" s="121">
        <v>30</v>
      </c>
      <c r="G11" s="121">
        <v>36</v>
      </c>
      <c r="H11" s="122" t="s">
        <v>187</v>
      </c>
      <c r="I11" s="129"/>
      <c r="J11" s="121">
        <v>45</v>
      </c>
      <c r="K11" s="124">
        <v>33</v>
      </c>
      <c r="L11" s="119">
        <f t="shared" ref="L11" si="1">SUM(K11-J11)/J11*100</f>
        <v>-26.666666666666668</v>
      </c>
      <c r="M11" s="125"/>
      <c r="N11" s="126">
        <v>254</v>
      </c>
      <c r="O11" s="126">
        <v>198</v>
      </c>
      <c r="P11" s="119">
        <f t="shared" ref="P11" si="2">SUM(O11-N11)/N11*100</f>
        <v>-22.047244094488189</v>
      </c>
      <c r="Q11" s="127"/>
      <c r="R11" s="124"/>
    </row>
    <row r="12" spans="1:18" x14ac:dyDescent="0.3">
      <c r="A12" s="106" t="s">
        <v>188</v>
      </c>
      <c r="B12" s="118">
        <v>485</v>
      </c>
      <c r="C12" s="118">
        <v>331</v>
      </c>
      <c r="D12" s="119">
        <f t="shared" si="0"/>
        <v>-31.752577319587626</v>
      </c>
      <c r="E12" s="120"/>
      <c r="F12" s="124">
        <v>8</v>
      </c>
      <c r="G12" s="124" t="s">
        <v>277</v>
      </c>
      <c r="H12" s="128" t="s">
        <v>187</v>
      </c>
      <c r="I12" s="125"/>
      <c r="J12" s="124">
        <v>5</v>
      </c>
      <c r="K12" s="124">
        <v>4</v>
      </c>
      <c r="L12" s="119">
        <f>SUM(K12-J12)/J12*100</f>
        <v>-20</v>
      </c>
      <c r="M12" s="125"/>
      <c r="N12" s="126">
        <v>494</v>
      </c>
      <c r="O12" s="126">
        <v>314</v>
      </c>
      <c r="P12" s="119">
        <f t="shared" ref="P12:P24" si="3">SUM(O12-N12)/N12*100</f>
        <v>-36.43724696356275</v>
      </c>
      <c r="R12" s="124"/>
    </row>
    <row r="13" spans="1:18" x14ac:dyDescent="0.3">
      <c r="A13" s="106" t="s">
        <v>8</v>
      </c>
      <c r="B13" s="118">
        <v>1952</v>
      </c>
      <c r="C13" s="118">
        <v>1253</v>
      </c>
      <c r="D13" s="119">
        <f t="shared" si="0"/>
        <v>-35.809426229508198</v>
      </c>
      <c r="E13" s="120"/>
      <c r="F13" s="121">
        <v>46</v>
      </c>
      <c r="G13" s="121">
        <v>34</v>
      </c>
      <c r="H13" s="122" t="s">
        <v>187</v>
      </c>
      <c r="I13" s="129"/>
      <c r="J13" s="124">
        <v>13</v>
      </c>
      <c r="K13" s="124">
        <v>12</v>
      </c>
      <c r="L13" s="119">
        <f>SUM(K13-J13)/J13*100</f>
        <v>-7.6923076923076925</v>
      </c>
      <c r="M13" s="125"/>
      <c r="N13" s="126">
        <v>39</v>
      </c>
      <c r="O13" s="126">
        <v>32</v>
      </c>
      <c r="P13" s="119">
        <f t="shared" si="3"/>
        <v>-17.948717948717949</v>
      </c>
      <c r="Q13" s="127"/>
      <c r="R13" s="124"/>
    </row>
    <row r="14" spans="1:18" x14ac:dyDescent="0.3">
      <c r="A14" s="106" t="s">
        <v>9</v>
      </c>
      <c r="B14" s="118">
        <v>947</v>
      </c>
      <c r="C14" s="118">
        <v>771</v>
      </c>
      <c r="D14" s="119">
        <f t="shared" si="0"/>
        <v>-18.585005279831044</v>
      </c>
      <c r="E14" s="120"/>
      <c r="F14" s="124">
        <v>16</v>
      </c>
      <c r="G14" s="124">
        <v>12</v>
      </c>
      <c r="H14" s="119">
        <f>SUM(G14-F14)/F14*100</f>
        <v>-25</v>
      </c>
      <c r="I14" s="125"/>
      <c r="J14" s="124">
        <v>27</v>
      </c>
      <c r="K14" s="124">
        <v>22</v>
      </c>
      <c r="L14" s="119">
        <f>SUM(K14-J14)/J14*100</f>
        <v>-18.518518518518519</v>
      </c>
      <c r="M14" s="125"/>
      <c r="N14" s="126">
        <v>618</v>
      </c>
      <c r="O14" s="126">
        <v>593</v>
      </c>
      <c r="P14" s="119">
        <f t="shared" si="3"/>
        <v>-4.0453074433656955</v>
      </c>
      <c r="Q14" s="127"/>
      <c r="R14" s="124"/>
    </row>
    <row r="15" spans="1:18" x14ac:dyDescent="0.3">
      <c r="A15" s="106" t="s">
        <v>10</v>
      </c>
      <c r="B15" s="118">
        <v>327</v>
      </c>
      <c r="C15" s="118">
        <v>293</v>
      </c>
      <c r="D15" s="119">
        <f t="shared" si="0"/>
        <v>-10.397553516819572</v>
      </c>
      <c r="E15" s="120"/>
      <c r="F15" s="121">
        <v>7</v>
      </c>
      <c r="G15" s="121">
        <v>10</v>
      </c>
      <c r="H15" s="122" t="s">
        <v>187</v>
      </c>
      <c r="I15" s="125"/>
      <c r="J15" s="124">
        <v>4</v>
      </c>
      <c r="K15" s="124">
        <v>7</v>
      </c>
      <c r="L15" s="119">
        <f>SUM(K15-J15)/J15*100</f>
        <v>75</v>
      </c>
      <c r="M15" s="125"/>
      <c r="N15" s="126">
        <v>152</v>
      </c>
      <c r="O15" s="126">
        <v>109</v>
      </c>
      <c r="P15" s="119">
        <f t="shared" si="3"/>
        <v>-28.289473684210524</v>
      </c>
      <c r="Q15" s="127"/>
      <c r="R15" s="124"/>
    </row>
    <row r="16" spans="1:18" x14ac:dyDescent="0.3">
      <c r="A16" s="106" t="s">
        <v>11</v>
      </c>
      <c r="B16" s="118">
        <v>371</v>
      </c>
      <c r="C16" s="118">
        <v>322</v>
      </c>
      <c r="D16" s="119">
        <f t="shared" si="0"/>
        <v>-13.20754716981132</v>
      </c>
      <c r="E16" s="120"/>
      <c r="F16" s="121">
        <v>22</v>
      </c>
      <c r="G16" s="121">
        <v>20</v>
      </c>
      <c r="H16" s="122" t="s">
        <v>187</v>
      </c>
      <c r="I16" s="125"/>
      <c r="J16" s="121">
        <v>0</v>
      </c>
      <c r="K16" s="124">
        <v>7</v>
      </c>
      <c r="L16" s="122" t="s">
        <v>187</v>
      </c>
      <c r="M16" s="125"/>
      <c r="N16" s="126">
        <v>78</v>
      </c>
      <c r="O16" s="126">
        <v>53</v>
      </c>
      <c r="P16" s="119">
        <f t="shared" si="3"/>
        <v>-32.051282051282051</v>
      </c>
      <c r="Q16" s="127"/>
      <c r="R16" s="124"/>
    </row>
    <row r="17" spans="1:18" x14ac:dyDescent="0.3">
      <c r="A17" s="106" t="s">
        <v>12</v>
      </c>
      <c r="B17" s="118">
        <v>825</v>
      </c>
      <c r="C17" s="118">
        <v>730</v>
      </c>
      <c r="D17" s="119">
        <f t="shared" si="0"/>
        <v>-11.515151515151516</v>
      </c>
      <c r="E17" s="120"/>
      <c r="F17" s="121">
        <v>4</v>
      </c>
      <c r="G17" s="124" t="s">
        <v>277</v>
      </c>
      <c r="H17" s="122" t="s">
        <v>187</v>
      </c>
      <c r="I17" s="125"/>
      <c r="J17" s="121">
        <v>17</v>
      </c>
      <c r="K17" s="124">
        <v>16</v>
      </c>
      <c r="L17" s="119">
        <f t="shared" ref="L17:L24" si="4">SUM(K17-J17)/J17*100</f>
        <v>-5.8823529411764701</v>
      </c>
      <c r="M17" s="125"/>
      <c r="N17" s="126">
        <v>749</v>
      </c>
      <c r="O17" s="126">
        <v>743</v>
      </c>
      <c r="P17" s="119">
        <f t="shared" si="3"/>
        <v>-0.80106809078771701</v>
      </c>
      <c r="Q17" s="127"/>
      <c r="R17" s="124"/>
    </row>
    <row r="18" spans="1:18" x14ac:dyDescent="0.3">
      <c r="A18" s="106" t="s">
        <v>13</v>
      </c>
      <c r="B18" s="118">
        <v>341</v>
      </c>
      <c r="C18" s="118">
        <v>305</v>
      </c>
      <c r="D18" s="119">
        <f t="shared" si="0"/>
        <v>-10.557184750733137</v>
      </c>
      <c r="E18" s="120"/>
      <c r="F18" s="124">
        <v>3</v>
      </c>
      <c r="G18" s="124" t="s">
        <v>277</v>
      </c>
      <c r="H18" s="128" t="s">
        <v>187</v>
      </c>
      <c r="I18" s="125"/>
      <c r="J18" s="124">
        <v>17</v>
      </c>
      <c r="K18" s="124">
        <v>12</v>
      </c>
      <c r="L18" s="119">
        <f t="shared" si="4"/>
        <v>-29.411764705882355</v>
      </c>
      <c r="M18" s="125"/>
      <c r="N18" s="126">
        <v>309</v>
      </c>
      <c r="O18" s="126">
        <v>284</v>
      </c>
      <c r="P18" s="119">
        <f t="shared" si="3"/>
        <v>-8.090614886731391</v>
      </c>
      <c r="Q18" s="130"/>
      <c r="R18" s="124"/>
    </row>
    <row r="19" spans="1:18" x14ac:dyDescent="0.3">
      <c r="A19" s="106" t="s">
        <v>14</v>
      </c>
      <c r="B19" s="118">
        <v>108</v>
      </c>
      <c r="C19" s="118">
        <v>86</v>
      </c>
      <c r="D19" s="119">
        <f t="shared" si="0"/>
        <v>-20.37037037037037</v>
      </c>
      <c r="E19" s="120"/>
      <c r="F19" s="124">
        <v>4</v>
      </c>
      <c r="G19" s="124">
        <v>10</v>
      </c>
      <c r="H19" s="119">
        <f>SUM(G19-F19)/F19*100</f>
        <v>150</v>
      </c>
      <c r="I19" s="125"/>
      <c r="J19" s="121">
        <v>3</v>
      </c>
      <c r="K19" s="124">
        <v>0</v>
      </c>
      <c r="L19" s="119">
        <f t="shared" si="4"/>
        <v>-100</v>
      </c>
      <c r="M19" s="125"/>
      <c r="N19" s="126">
        <v>160</v>
      </c>
      <c r="O19" s="126">
        <v>130</v>
      </c>
      <c r="P19" s="119">
        <f t="shared" si="3"/>
        <v>-18.75</v>
      </c>
      <c r="Q19" s="127"/>
      <c r="R19" s="124"/>
    </row>
    <row r="20" spans="1:18" x14ac:dyDescent="0.3">
      <c r="A20" s="106" t="s">
        <v>15</v>
      </c>
      <c r="B20" s="118">
        <v>772</v>
      </c>
      <c r="C20" s="118">
        <v>671</v>
      </c>
      <c r="D20" s="119">
        <f t="shared" si="0"/>
        <v>-13.082901554404144</v>
      </c>
      <c r="E20" s="120"/>
      <c r="F20" s="124">
        <v>9</v>
      </c>
      <c r="G20" s="124" t="s">
        <v>277</v>
      </c>
      <c r="H20" s="122" t="s">
        <v>187</v>
      </c>
      <c r="I20" s="129"/>
      <c r="J20" s="124">
        <v>32</v>
      </c>
      <c r="K20" s="124">
        <v>22</v>
      </c>
      <c r="L20" s="119">
        <f t="shared" si="4"/>
        <v>-31.25</v>
      </c>
      <c r="M20" s="125"/>
      <c r="N20" s="126">
        <v>342</v>
      </c>
      <c r="O20" s="126">
        <v>280</v>
      </c>
      <c r="P20" s="119">
        <f t="shared" si="3"/>
        <v>-18.128654970760234</v>
      </c>
      <c r="Q20" s="127"/>
      <c r="R20" s="124"/>
    </row>
    <row r="21" spans="1:18" x14ac:dyDescent="0.3">
      <c r="A21" s="106" t="s">
        <v>16</v>
      </c>
      <c r="B21" s="118">
        <v>1065</v>
      </c>
      <c r="C21" s="118">
        <v>1061</v>
      </c>
      <c r="D21" s="119">
        <f t="shared" si="0"/>
        <v>-0.37558685446009388</v>
      </c>
      <c r="E21" s="120"/>
      <c r="F21" s="121">
        <v>18</v>
      </c>
      <c r="G21" s="121">
        <v>14</v>
      </c>
      <c r="H21" s="122" t="s">
        <v>187</v>
      </c>
      <c r="I21" s="129"/>
      <c r="J21" s="124">
        <v>4</v>
      </c>
      <c r="K21" s="124">
        <v>4</v>
      </c>
      <c r="L21" s="119">
        <f t="shared" si="4"/>
        <v>0</v>
      </c>
      <c r="M21" s="125"/>
      <c r="N21" s="126">
        <v>359</v>
      </c>
      <c r="O21" s="126">
        <v>274</v>
      </c>
      <c r="P21" s="119">
        <f t="shared" si="3"/>
        <v>-23.676880222841227</v>
      </c>
      <c r="Q21" s="127"/>
      <c r="R21" s="124"/>
    </row>
    <row r="22" spans="1:18" x14ac:dyDescent="0.3">
      <c r="A22" s="106" t="s">
        <v>17</v>
      </c>
      <c r="B22" s="118">
        <v>252</v>
      </c>
      <c r="C22" s="118">
        <v>309</v>
      </c>
      <c r="D22" s="119">
        <f t="shared" si="0"/>
        <v>22.61904761904762</v>
      </c>
      <c r="E22" s="120"/>
      <c r="F22" s="124">
        <v>10</v>
      </c>
      <c r="G22" s="124" t="s">
        <v>277</v>
      </c>
      <c r="H22" s="122" t="s">
        <v>187</v>
      </c>
      <c r="I22" s="129"/>
      <c r="J22" s="121">
        <v>12</v>
      </c>
      <c r="K22" s="124">
        <v>12</v>
      </c>
      <c r="L22" s="119">
        <f t="shared" si="4"/>
        <v>0</v>
      </c>
      <c r="M22" s="125"/>
      <c r="N22" s="126">
        <v>588</v>
      </c>
      <c r="O22" s="126">
        <v>470</v>
      </c>
      <c r="P22" s="119">
        <f t="shared" si="3"/>
        <v>-20.068027210884352</v>
      </c>
      <c r="Q22" s="127"/>
      <c r="R22" s="124"/>
    </row>
    <row r="23" spans="1:18" x14ac:dyDescent="0.3">
      <c r="A23" s="106" t="s">
        <v>18</v>
      </c>
      <c r="B23" s="118">
        <v>448</v>
      </c>
      <c r="C23" s="118">
        <v>417</v>
      </c>
      <c r="D23" s="119">
        <f t="shared" si="0"/>
        <v>-6.9196428571428577</v>
      </c>
      <c r="E23" s="120"/>
      <c r="F23" s="124">
        <v>0</v>
      </c>
      <c r="G23" s="124">
        <v>0</v>
      </c>
      <c r="H23" s="128" t="s">
        <v>187</v>
      </c>
      <c r="I23" s="125"/>
      <c r="J23" s="124">
        <v>15</v>
      </c>
      <c r="K23" s="124">
        <v>14</v>
      </c>
      <c r="L23" s="119">
        <f t="shared" si="4"/>
        <v>-6.666666666666667</v>
      </c>
      <c r="M23" s="125"/>
      <c r="N23" s="126">
        <v>108</v>
      </c>
      <c r="O23" s="126">
        <v>100</v>
      </c>
      <c r="P23" s="119">
        <f t="shared" si="3"/>
        <v>-7.4074074074074066</v>
      </c>
      <c r="Q23" s="127"/>
      <c r="R23" s="124"/>
    </row>
    <row r="24" spans="1:18" x14ac:dyDescent="0.3">
      <c r="A24" s="106" t="s">
        <v>19</v>
      </c>
      <c r="B24" s="118">
        <v>694</v>
      </c>
      <c r="C24" s="118">
        <v>698</v>
      </c>
      <c r="D24" s="119">
        <f t="shared" si="0"/>
        <v>0.57636887608069165</v>
      </c>
      <c r="E24" s="120"/>
      <c r="F24" s="121">
        <v>17</v>
      </c>
      <c r="G24" s="124" t="s">
        <v>277</v>
      </c>
      <c r="H24" s="122" t="s">
        <v>187</v>
      </c>
      <c r="I24" s="125"/>
      <c r="J24" s="124">
        <v>5</v>
      </c>
      <c r="K24" s="124">
        <v>6</v>
      </c>
      <c r="L24" s="119">
        <f t="shared" si="4"/>
        <v>20</v>
      </c>
      <c r="M24" s="125"/>
      <c r="N24" s="126">
        <v>27</v>
      </c>
      <c r="O24" s="126">
        <v>31</v>
      </c>
      <c r="P24" s="119">
        <f t="shared" si="3"/>
        <v>14.814814814814813</v>
      </c>
      <c r="Q24" s="127"/>
      <c r="R24" s="124"/>
    </row>
    <row r="25" spans="1:18" x14ac:dyDescent="0.3">
      <c r="A25" s="106" t="s">
        <v>20</v>
      </c>
      <c r="B25" s="118">
        <v>343</v>
      </c>
      <c r="C25" s="118">
        <v>317</v>
      </c>
      <c r="D25" s="119">
        <f t="shared" ref="D25" si="5">SUM(C25-B25)/B25*100</f>
        <v>-7.5801749271137027</v>
      </c>
      <c r="E25" s="120"/>
      <c r="F25" s="121">
        <v>1</v>
      </c>
      <c r="G25" s="121">
        <v>0</v>
      </c>
      <c r="H25" s="122" t="s">
        <v>187</v>
      </c>
      <c r="I25" s="129"/>
      <c r="J25" s="121">
        <v>2</v>
      </c>
      <c r="K25" s="124">
        <v>3</v>
      </c>
      <c r="L25" s="119">
        <f t="shared" ref="L25" si="6">SUM(K25-J25)/J25*100</f>
        <v>50</v>
      </c>
      <c r="M25" s="125"/>
      <c r="N25" s="126">
        <v>1046</v>
      </c>
      <c r="O25" s="126">
        <v>884</v>
      </c>
      <c r="P25" s="119">
        <f t="shared" ref="P25" si="7">SUM(O25-N25)/N25*100</f>
        <v>-15.487571701720842</v>
      </c>
      <c r="Q25" s="127"/>
      <c r="R25" s="124"/>
    </row>
    <row r="26" spans="1:18" s="137" customFormat="1" x14ac:dyDescent="0.3">
      <c r="A26" s="131" t="s">
        <v>21</v>
      </c>
      <c r="B26" s="132">
        <f>SUM(B6:B25)</f>
        <v>14594</v>
      </c>
      <c r="C26" s="132">
        <f>SUM(C6:C25)</f>
        <v>12871</v>
      </c>
      <c r="D26" s="133">
        <f t="shared" ref="D26" si="8">SUM(C26-B26)/B26*100</f>
        <v>-11.806221734959573</v>
      </c>
      <c r="E26" s="134"/>
      <c r="F26" s="132">
        <f>SUM(F6:F25)</f>
        <v>273</v>
      </c>
      <c r="G26" s="132">
        <v>238</v>
      </c>
      <c r="H26" s="133">
        <f>SUM(G26-F26)/F26*100</f>
        <v>-12.820512820512819</v>
      </c>
      <c r="I26" s="135"/>
      <c r="J26" s="132">
        <f>SUM(J6:J25)</f>
        <v>411</v>
      </c>
      <c r="K26" s="132">
        <f>SUM(K6:K25)</f>
        <v>418</v>
      </c>
      <c r="L26" s="133">
        <f>SUM(K26-J26)/J26*100</f>
        <v>1.7031630170316301</v>
      </c>
      <c r="M26" s="135"/>
      <c r="N26" s="132">
        <f>SUM(N6:N25)</f>
        <v>7049</v>
      </c>
      <c r="O26" s="132">
        <f>SUM(O6:O25)</f>
        <v>5858</v>
      </c>
      <c r="P26" s="133">
        <f>SUM(O26-N26)/N26*100</f>
        <v>-16.896013618953042</v>
      </c>
      <c r="Q26" s="136"/>
    </row>
    <row r="27" spans="1:18" x14ac:dyDescent="0.3">
      <c r="A27" s="138"/>
      <c r="B27" s="109"/>
      <c r="C27" s="109"/>
      <c r="D27" s="109"/>
      <c r="E27" s="109"/>
      <c r="F27" s="109"/>
      <c r="G27" s="109"/>
      <c r="H27" s="109"/>
      <c r="I27" s="109"/>
      <c r="J27" s="109"/>
      <c r="K27" s="109"/>
      <c r="L27" s="109"/>
      <c r="M27" s="109"/>
      <c r="N27" s="109"/>
      <c r="O27" s="109"/>
      <c r="P27" s="109"/>
    </row>
    <row r="28" spans="1:18" x14ac:dyDescent="0.3">
      <c r="A28" s="105"/>
      <c r="B28" s="139"/>
      <c r="C28" s="139"/>
      <c r="D28" s="139"/>
      <c r="E28" s="139"/>
      <c r="F28" s="139"/>
      <c r="G28" s="139"/>
      <c r="H28" s="139"/>
      <c r="I28" s="139"/>
    </row>
    <row r="29" spans="1:18" x14ac:dyDescent="0.3">
      <c r="A29" s="107" t="s">
        <v>278</v>
      </c>
    </row>
    <row r="30" spans="1:18" x14ac:dyDescent="0.3">
      <c r="A30" s="106" t="s">
        <v>279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2020-10-05T14:42:58Z</dcterms:created>
  <dcterms:modified xsi:type="dcterms:W3CDTF">2021-05-03T13:48:08Z</dcterms:modified>
</cp:coreProperties>
</file>